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/>
  <mc:AlternateContent xmlns:mc="http://schemas.openxmlformats.org/markup-compatibility/2006">
    <mc:Choice Requires="x15">
      <x15ac:absPath xmlns:x15ac="http://schemas.microsoft.com/office/spreadsheetml/2010/11/ac" url="C:\Users\user\Downloads\САДИК\меню ежедневное\"/>
    </mc:Choice>
  </mc:AlternateContent>
  <xr:revisionPtr revIDLastSave="0" documentId="13_ncr:1_{89CBD6F5-CA11-4BB6-8FA1-9F6DFCF8609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195" i="1" l="1"/>
  <c r="G195" i="1"/>
  <c r="F195" i="1"/>
  <c r="L195" i="1"/>
  <c r="J195" i="1"/>
  <c r="F176" i="1"/>
  <c r="L176" i="1"/>
  <c r="I176" i="1"/>
  <c r="G176" i="1"/>
  <c r="J176" i="1"/>
  <c r="H176" i="1"/>
  <c r="L157" i="1"/>
  <c r="I157" i="1"/>
  <c r="J157" i="1"/>
  <c r="H157" i="1"/>
  <c r="F157" i="1"/>
  <c r="G157" i="1"/>
  <c r="L138" i="1"/>
  <c r="J138" i="1"/>
  <c r="H138" i="1"/>
  <c r="F138" i="1"/>
  <c r="I138" i="1"/>
  <c r="G138" i="1"/>
  <c r="G119" i="1"/>
  <c r="I119" i="1"/>
  <c r="F119" i="1"/>
  <c r="J119" i="1"/>
  <c r="H119" i="1"/>
  <c r="L119" i="1"/>
  <c r="J100" i="1"/>
  <c r="H100" i="1"/>
  <c r="L100" i="1"/>
  <c r="I100" i="1"/>
  <c r="G100" i="1"/>
  <c r="F100" i="1"/>
  <c r="H81" i="1"/>
  <c r="F81" i="1"/>
  <c r="L81" i="1"/>
  <c r="J81" i="1"/>
  <c r="I81" i="1"/>
  <c r="G81" i="1"/>
  <c r="I62" i="1"/>
  <c r="L62" i="1"/>
  <c r="J62" i="1"/>
  <c r="H62" i="1"/>
  <c r="G62" i="1"/>
  <c r="F62" i="1"/>
  <c r="L43" i="1"/>
  <c r="J43" i="1"/>
  <c r="H43" i="1"/>
  <c r="F43" i="1"/>
  <c r="I43" i="1"/>
  <c r="G43" i="1"/>
  <c r="H24" i="1"/>
  <c r="F24" i="1"/>
  <c r="L24" i="1"/>
  <c r="G24" i="1"/>
  <c r="J24" i="1"/>
  <c r="I24" i="1"/>
  <c r="L196" i="1" l="1"/>
  <c r="G196" i="1"/>
  <c r="F196" i="1"/>
  <c r="H196" i="1"/>
  <c r="J196" i="1"/>
  <c r="I196" i="1"/>
</calcChain>
</file>

<file path=xl/sharedStrings.xml><?xml version="1.0" encoding="utf-8"?>
<sst xmlns="http://schemas.openxmlformats.org/spreadsheetml/2006/main" count="297" uniqueCount="96">
  <si>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</si>
  <si>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</si>
  <si>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</si>
  <si>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</si>
  <si>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</si>
  <si>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</si>
  <si>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</si>
  <si>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</si>
  <si>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</si>
  <si>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</si>
  <si>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</si>
  <si>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</si>
  <si>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</si>
  <si>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</si>
  <si>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</si>
  <si>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</si>
  <si>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</si>
  <si>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</si>
  <si>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</si>
  <si>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</si>
  <si>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</si>
  <si>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</si>
  <si>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</si>
  <si>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</si>
  <si>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</si>
  <si>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</si>
  <si>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</si>
  <si>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</si>
  <si>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</si>
  <si>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</si>
  <si>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</si>
  <si>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</si>
  <si>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</si>
  <si>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</si>
  <si>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</si>
  <si>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</si>
  <si>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</si>
  <si>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</si>
  <si>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</si>
  <si>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лимоном</t>
  </si>
  <si>
    <t>43/04</t>
  </si>
  <si>
    <t>Щи с капустой и картофелем</t>
  </si>
  <si>
    <t>Котлеты, биточки шницели притушенные</t>
  </si>
  <si>
    <t>Макароны отварные с маслом</t>
  </si>
  <si>
    <t>Хлеб пшеничный из муки в/с</t>
  </si>
  <si>
    <t>Чай с сахаром</t>
  </si>
  <si>
    <t>фрукт</t>
  </si>
  <si>
    <t>Каша "Геркулес" молочная</t>
  </si>
  <si>
    <t>Бутерброд с сыром</t>
  </si>
  <si>
    <t>Какао с молоком</t>
  </si>
  <si>
    <t>Суп картофельный с клецками</t>
  </si>
  <si>
    <t>Плов из отварной птицы</t>
  </si>
  <si>
    <t>сок</t>
  </si>
  <si>
    <t>кондитерское изделие</t>
  </si>
  <si>
    <t>Каша молочная гречневая</t>
  </si>
  <si>
    <t>Батон с п/к колбасой</t>
  </si>
  <si>
    <t>Кофе с молоком</t>
  </si>
  <si>
    <t>Суп-лапша из курицы</t>
  </si>
  <si>
    <t>Пюре из гороха</t>
  </si>
  <si>
    <t>Сок</t>
  </si>
  <si>
    <t>Каша молочная манная</t>
  </si>
  <si>
    <t>Бутерброд с маслом</t>
  </si>
  <si>
    <t>Борщ со свежей капустой и картофелем</t>
  </si>
  <si>
    <t>Картофельное пюре</t>
  </si>
  <si>
    <t>Кондитерское изделие</t>
  </si>
  <si>
    <t>Каша "Дружба" молочная</t>
  </si>
  <si>
    <t>Молоко</t>
  </si>
  <si>
    <t>260/06</t>
  </si>
  <si>
    <t>Салат из белокачанной капусты с морковью и подсолнечным маслом</t>
  </si>
  <si>
    <t>Рассольник Ленинградский</t>
  </si>
  <si>
    <t>Курица в белом соусе</t>
  </si>
  <si>
    <t>179/04</t>
  </si>
  <si>
    <t>Каша пшеная молочная</t>
  </si>
  <si>
    <t>Суп картофельный с клёцками</t>
  </si>
  <si>
    <t>Каша гречневая рассыпчатая</t>
  </si>
  <si>
    <t>Компот из сухофруктов</t>
  </si>
  <si>
    <t>Запеканка из творога с соусом</t>
  </si>
  <si>
    <t>Борщ с капустой и картофелем</t>
  </si>
  <si>
    <t>Жаркое по-домашнему</t>
  </si>
  <si>
    <t>Каша манная молочная</t>
  </si>
  <si>
    <t>Салат из моркови</t>
  </si>
  <si>
    <t>Рыба тушеная в сметанном соусе</t>
  </si>
  <si>
    <t>Омлет натуральный</t>
  </si>
  <si>
    <t>МБОУ Первомайская СШ</t>
  </si>
  <si>
    <t xml:space="preserve">директор </t>
  </si>
  <si>
    <t>Миронов М.Ю.</t>
  </si>
  <si>
    <t>Котлеты, биточки шницели притушенные с соусом красным основным</t>
  </si>
  <si>
    <t>189   759/10</t>
  </si>
  <si>
    <t>Птица порционная запеченая с соусом красным основным</t>
  </si>
  <si>
    <t>289/39    759/10</t>
  </si>
  <si>
    <t>яблоко свежее</t>
  </si>
  <si>
    <t>Салат Витаминный</t>
  </si>
  <si>
    <t>Котлеты, биточки шницели притушенные с красным соусом основным</t>
  </si>
  <si>
    <t>Суп-лапша на курином бульоне</t>
  </si>
  <si>
    <t>Биточки из курицы с соусом</t>
  </si>
  <si>
    <t>Каша гречнеая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</si>
</sst>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Normal="100" workbookViewId="0">
      <pane xSplit="4" ySplit="5" topLeftCell="E86" activePane="bottomRight" state="frozen"/>
      <selection pane="topRight" activeCell="E1" sqref="E1"/>
      <selection pane="bottomLeft" activeCell="A6" sqref="A6"/>
      <selection pane="bottomRight" activeCell="H96" sqref="H9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83</v>
      </c>
      <c r="D1" s="53"/>
      <c r="E1" s="53"/>
      <c r="F1" s="12" t="s">
        <v>16</v>
      </c>
      <c r="G1" s="2" t="s">
        <v>17</v>
      </c>
      <c r="H1" s="54" t="s">
        <v>84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85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76</v>
      </c>
      <c r="F6" s="40">
        <v>200</v>
      </c>
      <c r="G6" s="40">
        <v>29.22</v>
      </c>
      <c r="H6" s="40">
        <v>12.11</v>
      </c>
      <c r="I6" s="40">
        <v>29.1</v>
      </c>
      <c r="J6" s="40">
        <v>342.23</v>
      </c>
      <c r="K6" s="41">
        <v>141</v>
      </c>
      <c r="L6" s="40">
        <v>35.08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7.0000000000000007E-2</v>
      </c>
      <c r="H8" s="43">
        <v>0.01</v>
      </c>
      <c r="I8" s="43">
        <v>15.31</v>
      </c>
      <c r="J8" s="43">
        <v>61.62</v>
      </c>
      <c r="K8" s="44">
        <v>294</v>
      </c>
      <c r="L8" s="43">
        <v>5.27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40</v>
      </c>
      <c r="G9" s="43">
        <v>3.25</v>
      </c>
      <c r="H9" s="43">
        <v>0.15</v>
      </c>
      <c r="I9" s="43">
        <v>24.6</v>
      </c>
      <c r="J9" s="43">
        <v>94</v>
      </c>
      <c r="K9" s="44">
        <v>5.0999999999999996</v>
      </c>
      <c r="L9" s="43">
        <v>2.2799999999999998</v>
      </c>
    </row>
    <row r="10" spans="1:12" ht="15" x14ac:dyDescent="0.25">
      <c r="A10" s="23"/>
      <c r="B10" s="15"/>
      <c r="C10" s="11"/>
      <c r="D10" s="7" t="s">
        <v>24</v>
      </c>
      <c r="E10" s="42" t="s">
        <v>90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/>
      <c r="L10" s="43">
        <v>14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32.94</v>
      </c>
      <c r="H13" s="19">
        <f t="shared" si="0"/>
        <v>12.67</v>
      </c>
      <c r="I13" s="19">
        <f t="shared" si="0"/>
        <v>78.81</v>
      </c>
      <c r="J13" s="19">
        <f t="shared" si="0"/>
        <v>544.85</v>
      </c>
      <c r="K13" s="25"/>
      <c r="L13" s="19">
        <f t="shared" ref="L13" si="1">SUM(L6:L12)</f>
        <v>56.629999999999995</v>
      </c>
    </row>
    <row r="14" spans="1:12" ht="25.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68</v>
      </c>
      <c r="F14" s="43">
        <v>60</v>
      </c>
      <c r="G14" s="43">
        <v>0.51</v>
      </c>
      <c r="H14" s="43">
        <v>3.05</v>
      </c>
      <c r="I14" s="43">
        <v>3.22</v>
      </c>
      <c r="J14" s="43">
        <v>42.28</v>
      </c>
      <c r="K14" s="44" t="s">
        <v>40</v>
      </c>
      <c r="L14" s="43">
        <v>6.31</v>
      </c>
    </row>
    <row r="15" spans="1:12" ht="15" x14ac:dyDescent="0.25">
      <c r="A15" s="23"/>
      <c r="B15" s="15"/>
      <c r="C15" s="11"/>
      <c r="D15" s="7" t="s">
        <v>27</v>
      </c>
      <c r="E15" s="42" t="s">
        <v>41</v>
      </c>
      <c r="F15" s="43">
        <v>200</v>
      </c>
      <c r="G15" s="43">
        <v>1.9</v>
      </c>
      <c r="H15" s="43">
        <v>6.66</v>
      </c>
      <c r="I15" s="43">
        <v>10.81</v>
      </c>
      <c r="J15" s="43">
        <v>111.11</v>
      </c>
      <c r="K15" s="44">
        <v>37</v>
      </c>
      <c r="L15" s="43">
        <v>24.6</v>
      </c>
    </row>
    <row r="16" spans="1:12" ht="25.5" x14ac:dyDescent="0.25">
      <c r="A16" s="23"/>
      <c r="B16" s="15"/>
      <c r="C16" s="11"/>
      <c r="D16" s="7" t="s">
        <v>28</v>
      </c>
      <c r="E16" s="42" t="s">
        <v>86</v>
      </c>
      <c r="F16" s="43">
        <v>90</v>
      </c>
      <c r="G16" s="43">
        <v>12.76</v>
      </c>
      <c r="H16" s="43">
        <v>9.6999999999999993</v>
      </c>
      <c r="I16" s="43">
        <v>14.72</v>
      </c>
      <c r="J16" s="43">
        <v>197.07</v>
      </c>
      <c r="K16" s="44" t="s">
        <v>87</v>
      </c>
      <c r="L16" s="43">
        <v>45.32</v>
      </c>
    </row>
    <row r="17" spans="1:12" ht="15" x14ac:dyDescent="0.25">
      <c r="A17" s="23"/>
      <c r="B17" s="15"/>
      <c r="C17" s="11"/>
      <c r="D17" s="7" t="s">
        <v>29</v>
      </c>
      <c r="E17" s="42" t="s">
        <v>43</v>
      </c>
      <c r="F17" s="43">
        <v>150</v>
      </c>
      <c r="G17" s="43">
        <v>5.7</v>
      </c>
      <c r="H17" s="43">
        <v>3.43</v>
      </c>
      <c r="I17" s="43">
        <v>36.450000000000003</v>
      </c>
      <c r="J17" s="43">
        <v>190.31</v>
      </c>
      <c r="K17" s="44">
        <v>332</v>
      </c>
      <c r="L17" s="43">
        <v>12.06</v>
      </c>
    </row>
    <row r="18" spans="1:12" ht="15" x14ac:dyDescent="0.2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0.2</v>
      </c>
      <c r="H18" s="43">
        <v>0.05</v>
      </c>
      <c r="I18" s="43">
        <v>15.01</v>
      </c>
      <c r="J18" s="43">
        <v>58</v>
      </c>
      <c r="K18" s="44">
        <v>430</v>
      </c>
      <c r="L18" s="43">
        <v>5.15</v>
      </c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44</v>
      </c>
      <c r="F20" s="43">
        <v>40</v>
      </c>
      <c r="G20" s="43">
        <v>3.25</v>
      </c>
      <c r="H20" s="43">
        <v>0.15</v>
      </c>
      <c r="I20" s="43">
        <v>24.6</v>
      </c>
      <c r="J20" s="43">
        <v>94</v>
      </c>
      <c r="K20" s="44">
        <v>5.0999999999999996</v>
      </c>
      <c r="L20" s="43">
        <v>2.2799999999999998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2">SUM(G14:G22)</f>
        <v>24.32</v>
      </c>
      <c r="H23" s="19">
        <f t="shared" si="2"/>
        <v>23.04</v>
      </c>
      <c r="I23" s="19">
        <f t="shared" si="2"/>
        <v>104.81</v>
      </c>
      <c r="J23" s="19">
        <f t="shared" si="2"/>
        <v>692.77</v>
      </c>
      <c r="K23" s="25"/>
      <c r="L23" s="19">
        <f t="shared" ref="L23" si="3">SUM(L14:L22)</f>
        <v>95.720000000000013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1280</v>
      </c>
      <c r="G24" s="32">
        <f t="shared" ref="G24:J24" si="4">G13+G23</f>
        <v>57.26</v>
      </c>
      <c r="H24" s="32">
        <f t="shared" si="4"/>
        <v>35.71</v>
      </c>
      <c r="I24" s="32">
        <f t="shared" si="4"/>
        <v>183.62</v>
      </c>
      <c r="J24" s="32">
        <f t="shared" si="4"/>
        <v>1237.6199999999999</v>
      </c>
      <c r="K24" s="32"/>
      <c r="L24" s="32">
        <f t="shared" ref="L24" si="5">L13+L23</f>
        <v>152.35000000000002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200</v>
      </c>
      <c r="G25" s="40">
        <v>7.94</v>
      </c>
      <c r="H25" s="40">
        <v>8.2100000000000009</v>
      </c>
      <c r="I25" s="40">
        <v>35.130000000000003</v>
      </c>
      <c r="J25" s="40">
        <v>246.17</v>
      </c>
      <c r="K25" s="41">
        <v>74.14</v>
      </c>
      <c r="L25" s="40">
        <v>15.36</v>
      </c>
    </row>
    <row r="26" spans="1:12" ht="15" x14ac:dyDescent="0.25">
      <c r="A26" s="14"/>
      <c r="B26" s="15"/>
      <c r="C26" s="11"/>
      <c r="D26" s="6"/>
      <c r="E26" s="42" t="s">
        <v>48</v>
      </c>
      <c r="F26" s="43">
        <v>50</v>
      </c>
      <c r="G26" s="43">
        <v>6.4</v>
      </c>
      <c r="H26" s="43">
        <v>7.1</v>
      </c>
      <c r="I26" s="43">
        <v>14.8</v>
      </c>
      <c r="J26" s="43">
        <v>160.65</v>
      </c>
      <c r="K26" s="44">
        <v>376</v>
      </c>
      <c r="L26" s="43">
        <v>15.12</v>
      </c>
    </row>
    <row r="27" spans="1:12" ht="15" x14ac:dyDescent="0.2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4.51</v>
      </c>
      <c r="H27" s="43">
        <v>4.04</v>
      </c>
      <c r="I27" s="43">
        <v>24.02</v>
      </c>
      <c r="J27" s="43">
        <v>128.4</v>
      </c>
      <c r="K27" s="44">
        <v>269</v>
      </c>
      <c r="L27" s="43">
        <v>19.149999999999999</v>
      </c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90</v>
      </c>
      <c r="F29" s="43">
        <v>60</v>
      </c>
      <c r="G29" s="43">
        <v>0.4</v>
      </c>
      <c r="H29" s="43">
        <v>0.4</v>
      </c>
      <c r="I29" s="43">
        <v>9.8000000000000007</v>
      </c>
      <c r="J29" s="43">
        <v>37</v>
      </c>
      <c r="K29" s="44"/>
      <c r="L29" s="43">
        <v>7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19.25</v>
      </c>
      <c r="H32" s="19">
        <f t="shared" ref="H32" si="7">SUM(H25:H31)</f>
        <v>19.75</v>
      </c>
      <c r="I32" s="19">
        <f t="shared" ref="I32" si="8">SUM(I25:I31)</f>
        <v>83.75</v>
      </c>
      <c r="J32" s="19">
        <f t="shared" ref="J32:L32" si="9">SUM(J25:J31)</f>
        <v>572.22</v>
      </c>
      <c r="K32" s="25"/>
      <c r="L32" s="19">
        <f t="shared" si="9"/>
        <v>56.629999999999995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50</v>
      </c>
      <c r="F34" s="43">
        <v>200</v>
      </c>
      <c r="G34" s="43">
        <v>3.75</v>
      </c>
      <c r="H34" s="43">
        <v>3.29</v>
      </c>
      <c r="I34" s="43">
        <v>20.84</v>
      </c>
      <c r="J34" s="43">
        <v>111.94</v>
      </c>
      <c r="K34" s="44">
        <v>46</v>
      </c>
      <c r="L34" s="43">
        <v>26.46</v>
      </c>
    </row>
    <row r="35" spans="1:12" ht="15" x14ac:dyDescent="0.25">
      <c r="A35" s="14"/>
      <c r="B35" s="15"/>
      <c r="C35" s="11"/>
      <c r="D35" s="7" t="s">
        <v>28</v>
      </c>
      <c r="E35" s="42" t="s">
        <v>51</v>
      </c>
      <c r="F35" s="43">
        <v>220</v>
      </c>
      <c r="G35" s="43">
        <v>22.76</v>
      </c>
      <c r="H35" s="43">
        <v>24.33</v>
      </c>
      <c r="I35" s="43">
        <v>41.05</v>
      </c>
      <c r="J35" s="43">
        <v>747.09</v>
      </c>
      <c r="K35" s="44">
        <v>211</v>
      </c>
      <c r="L35" s="43">
        <v>35.21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52</v>
      </c>
      <c r="F37" s="43">
        <v>200</v>
      </c>
      <c r="G37" s="43">
        <v>2</v>
      </c>
      <c r="H37" s="43">
        <v>0.2</v>
      </c>
      <c r="I37" s="43">
        <v>5.8</v>
      </c>
      <c r="J37" s="43">
        <v>36</v>
      </c>
      <c r="K37" s="44">
        <v>293</v>
      </c>
      <c r="L37" s="43">
        <v>13</v>
      </c>
    </row>
    <row r="38" spans="1:12" ht="15" x14ac:dyDescent="0.25">
      <c r="A38" s="14"/>
      <c r="B38" s="15"/>
      <c r="C38" s="11"/>
      <c r="D38" s="7" t="s">
        <v>31</v>
      </c>
      <c r="E38" s="42" t="s">
        <v>44</v>
      </c>
      <c r="F38" s="43">
        <v>40</v>
      </c>
      <c r="G38" s="43">
        <v>3.25</v>
      </c>
      <c r="H38" s="43">
        <v>0.15</v>
      </c>
      <c r="I38" s="43">
        <v>24.6</v>
      </c>
      <c r="J38" s="43">
        <v>94</v>
      </c>
      <c r="K38" s="44">
        <v>5.0999999999999996</v>
      </c>
      <c r="L38" s="43">
        <v>2.2799999999999998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 t="s">
        <v>53</v>
      </c>
      <c r="F40" s="43">
        <v>40</v>
      </c>
      <c r="G40" s="43">
        <v>1.2</v>
      </c>
      <c r="H40" s="43">
        <v>4.4000000000000004</v>
      </c>
      <c r="I40" s="43">
        <v>10.199999999999999</v>
      </c>
      <c r="J40" s="43">
        <v>85.2</v>
      </c>
      <c r="K40" s="44"/>
      <c r="L40" s="43">
        <v>18.77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32.96</v>
      </c>
      <c r="H42" s="19">
        <f t="shared" ref="H42" si="11">SUM(H33:H41)</f>
        <v>32.369999999999997</v>
      </c>
      <c r="I42" s="19">
        <f t="shared" ref="I42" si="12">SUM(I33:I41)</f>
        <v>102.49</v>
      </c>
      <c r="J42" s="19">
        <f t="shared" ref="J42:L42" si="13">SUM(J33:J41)</f>
        <v>1074.23</v>
      </c>
      <c r="K42" s="25"/>
      <c r="L42" s="19">
        <f t="shared" si="13"/>
        <v>95.72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1210</v>
      </c>
      <c r="G43" s="32">
        <f t="shared" ref="G43" si="14">G32+G42</f>
        <v>52.21</v>
      </c>
      <c r="H43" s="32">
        <f t="shared" ref="H43" si="15">H32+H42</f>
        <v>52.12</v>
      </c>
      <c r="I43" s="32">
        <f t="shared" ref="I43" si="16">I32+I42</f>
        <v>186.24</v>
      </c>
      <c r="J43" s="32">
        <f t="shared" ref="J43:L43" si="17">J32+J42</f>
        <v>1646.45</v>
      </c>
      <c r="K43" s="32"/>
      <c r="L43" s="32">
        <f t="shared" si="17"/>
        <v>152.35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v>200</v>
      </c>
      <c r="G44" s="40">
        <v>8.6</v>
      </c>
      <c r="H44" s="40">
        <v>6</v>
      </c>
      <c r="I44" s="40">
        <v>45.65</v>
      </c>
      <c r="J44" s="40">
        <v>198</v>
      </c>
      <c r="K44" s="41">
        <v>104</v>
      </c>
      <c r="L44" s="40">
        <v>12.48</v>
      </c>
    </row>
    <row r="45" spans="1:12" ht="15" x14ac:dyDescent="0.25">
      <c r="A45" s="23"/>
      <c r="B45" s="15"/>
      <c r="C45" s="11"/>
      <c r="D45" s="6"/>
      <c r="E45" s="42" t="s">
        <v>55</v>
      </c>
      <c r="F45" s="43">
        <v>40</v>
      </c>
      <c r="G45" s="43">
        <v>3.45</v>
      </c>
      <c r="H45" s="43">
        <v>9.35</v>
      </c>
      <c r="I45" s="43">
        <v>15.62</v>
      </c>
      <c r="J45" s="43">
        <v>150.6</v>
      </c>
      <c r="K45" s="44">
        <v>376</v>
      </c>
      <c r="L45" s="43">
        <v>12.15</v>
      </c>
    </row>
    <row r="46" spans="1:12" ht="15" x14ac:dyDescent="0.25">
      <c r="A46" s="23"/>
      <c r="B46" s="15"/>
      <c r="C46" s="11"/>
      <c r="D46" s="7" t="s">
        <v>22</v>
      </c>
      <c r="E46" s="42" t="s">
        <v>56</v>
      </c>
      <c r="F46" s="43">
        <v>200</v>
      </c>
      <c r="G46" s="43">
        <v>6.8</v>
      </c>
      <c r="H46" s="43">
        <v>4</v>
      </c>
      <c r="I46" s="43">
        <v>12.68</v>
      </c>
      <c r="J46" s="43">
        <v>63.4</v>
      </c>
      <c r="K46" s="44">
        <v>303.16000000000003</v>
      </c>
      <c r="L46" s="43">
        <v>25</v>
      </c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90</v>
      </c>
      <c r="F48" s="43">
        <v>60</v>
      </c>
      <c r="G48" s="43">
        <v>0.4</v>
      </c>
      <c r="H48" s="43">
        <v>0.4</v>
      </c>
      <c r="I48" s="43">
        <v>9.8000000000000007</v>
      </c>
      <c r="J48" s="43">
        <v>47</v>
      </c>
      <c r="K48" s="44"/>
      <c r="L48" s="43">
        <v>7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19.25</v>
      </c>
      <c r="H51" s="19">
        <f t="shared" ref="H51" si="19">SUM(H44:H50)</f>
        <v>19.75</v>
      </c>
      <c r="I51" s="19">
        <f t="shared" ref="I51" si="20">SUM(I44:I50)</f>
        <v>83.749999999999986</v>
      </c>
      <c r="J51" s="19">
        <f t="shared" ref="J51:L51" si="21">SUM(J44:J50)</f>
        <v>459</v>
      </c>
      <c r="K51" s="25"/>
      <c r="L51" s="19">
        <f t="shared" si="21"/>
        <v>56.63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57</v>
      </c>
      <c r="F53" s="43">
        <v>200</v>
      </c>
      <c r="G53" s="43">
        <v>9.44</v>
      </c>
      <c r="H53" s="43">
        <v>16.149999999999999</v>
      </c>
      <c r="I53" s="43">
        <v>20.399999999999999</v>
      </c>
      <c r="J53" s="43">
        <v>170</v>
      </c>
      <c r="K53" s="44">
        <v>56</v>
      </c>
      <c r="L53" s="43">
        <v>27.57</v>
      </c>
    </row>
    <row r="54" spans="1:12" ht="15" x14ac:dyDescent="0.25">
      <c r="A54" s="23"/>
      <c r="B54" s="15"/>
      <c r="C54" s="11"/>
      <c r="D54" s="7" t="s">
        <v>28</v>
      </c>
      <c r="E54" s="42" t="s">
        <v>42</v>
      </c>
      <c r="F54" s="43">
        <v>120</v>
      </c>
      <c r="G54" s="43">
        <v>11.69</v>
      </c>
      <c r="H54" s="43">
        <v>12.24</v>
      </c>
      <c r="I54" s="43">
        <v>15.56</v>
      </c>
      <c r="J54" s="43">
        <v>183</v>
      </c>
      <c r="K54" s="44">
        <v>209</v>
      </c>
      <c r="L54" s="43">
        <v>45.42</v>
      </c>
    </row>
    <row r="55" spans="1:12" ht="15" x14ac:dyDescent="0.25">
      <c r="A55" s="23"/>
      <c r="B55" s="15"/>
      <c r="C55" s="11"/>
      <c r="D55" s="7" t="s">
        <v>29</v>
      </c>
      <c r="E55" s="42" t="s">
        <v>58</v>
      </c>
      <c r="F55" s="43">
        <v>150</v>
      </c>
      <c r="G55" s="43">
        <v>8.43</v>
      </c>
      <c r="H55" s="43">
        <v>3.8</v>
      </c>
      <c r="I55" s="43">
        <v>21.5</v>
      </c>
      <c r="J55" s="43">
        <v>136</v>
      </c>
      <c r="K55" s="44">
        <v>130</v>
      </c>
      <c r="L55" s="43">
        <v>11.46</v>
      </c>
    </row>
    <row r="56" spans="1:12" ht="15" x14ac:dyDescent="0.25">
      <c r="A56" s="23"/>
      <c r="B56" s="15"/>
      <c r="C56" s="11"/>
      <c r="D56" s="7" t="s">
        <v>30</v>
      </c>
      <c r="E56" s="42" t="s">
        <v>75</v>
      </c>
      <c r="F56" s="43">
        <v>200</v>
      </c>
      <c r="G56" s="43">
        <v>0.04</v>
      </c>
      <c r="H56" s="43">
        <v>0</v>
      </c>
      <c r="I56" s="43">
        <v>24.76</v>
      </c>
      <c r="J56" s="43">
        <v>94.2</v>
      </c>
      <c r="K56" s="44">
        <v>293</v>
      </c>
      <c r="L56" s="43">
        <v>8.99</v>
      </c>
    </row>
    <row r="57" spans="1:12" ht="15" x14ac:dyDescent="0.25">
      <c r="A57" s="23"/>
      <c r="B57" s="15"/>
      <c r="C57" s="11"/>
      <c r="D57" s="7" t="s">
        <v>31</v>
      </c>
      <c r="E57" s="42" t="s">
        <v>44</v>
      </c>
      <c r="F57" s="43">
        <v>40</v>
      </c>
      <c r="G57" s="43">
        <v>3.2</v>
      </c>
      <c r="H57" s="43">
        <v>0.4</v>
      </c>
      <c r="I57" s="43">
        <v>19.899999999999999</v>
      </c>
      <c r="J57" s="43">
        <v>92.4</v>
      </c>
      <c r="K57" s="44">
        <v>5.0999999999999996</v>
      </c>
      <c r="L57" s="43">
        <v>2.2799999999999998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 t="s">
        <v>46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710</v>
      </c>
      <c r="G61" s="19">
        <f t="shared" ref="G61" si="22">SUM(G52:G60)</f>
        <v>32.799999999999997</v>
      </c>
      <c r="H61" s="19">
        <f t="shared" ref="H61" si="23">SUM(H52:H60)</f>
        <v>32.589999999999996</v>
      </c>
      <c r="I61" s="19">
        <f t="shared" ref="I61" si="24">SUM(I52:I60)</f>
        <v>102.12</v>
      </c>
      <c r="J61" s="19">
        <f t="shared" ref="J61:L61" si="25">SUM(J52:J60)</f>
        <v>675.6</v>
      </c>
      <c r="K61" s="25"/>
      <c r="L61" s="19">
        <f t="shared" si="25"/>
        <v>95.720000000000013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1210</v>
      </c>
      <c r="G62" s="32">
        <f t="shared" ref="G62" si="26">G51+G61</f>
        <v>52.05</v>
      </c>
      <c r="H62" s="32">
        <f t="shared" ref="H62" si="27">H51+H61</f>
        <v>52.339999999999996</v>
      </c>
      <c r="I62" s="32">
        <f t="shared" ref="I62" si="28">I51+I61</f>
        <v>185.87</v>
      </c>
      <c r="J62" s="32">
        <f t="shared" ref="J62:L62" si="29">J51+J61</f>
        <v>1134.5999999999999</v>
      </c>
      <c r="K62" s="32"/>
      <c r="L62" s="32">
        <f t="shared" si="29"/>
        <v>152.35000000000002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60</v>
      </c>
      <c r="F63" s="40">
        <v>200</v>
      </c>
      <c r="G63" s="40">
        <v>12.11</v>
      </c>
      <c r="H63" s="40">
        <v>8.0399999999999991</v>
      </c>
      <c r="I63" s="40">
        <v>40.94</v>
      </c>
      <c r="J63" s="40">
        <v>222.02</v>
      </c>
      <c r="K63" s="41">
        <v>107</v>
      </c>
      <c r="L63" s="40">
        <v>20.21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39</v>
      </c>
      <c r="F65" s="43">
        <v>200</v>
      </c>
      <c r="G65" s="43">
        <v>7.0000000000000007E-2</v>
      </c>
      <c r="H65" s="43">
        <v>0.01</v>
      </c>
      <c r="I65" s="43">
        <v>20.309999999999999</v>
      </c>
      <c r="J65" s="43">
        <v>61.62</v>
      </c>
      <c r="K65" s="44">
        <v>294</v>
      </c>
      <c r="L65" s="43">
        <v>6.27</v>
      </c>
    </row>
    <row r="66" spans="1:12" ht="15" x14ac:dyDescent="0.25">
      <c r="A66" s="23"/>
      <c r="B66" s="15"/>
      <c r="C66" s="11"/>
      <c r="D66" s="7" t="s">
        <v>23</v>
      </c>
      <c r="E66" s="42" t="s">
        <v>61</v>
      </c>
      <c r="F66" s="43">
        <v>40</v>
      </c>
      <c r="G66" s="43">
        <v>6.27</v>
      </c>
      <c r="H66" s="43">
        <v>11.3</v>
      </c>
      <c r="I66" s="43">
        <v>12.7</v>
      </c>
      <c r="J66" s="43">
        <v>137.5</v>
      </c>
      <c r="K66" s="44">
        <v>380</v>
      </c>
      <c r="L66" s="43">
        <v>23.15</v>
      </c>
    </row>
    <row r="67" spans="1:12" ht="15" x14ac:dyDescent="0.25">
      <c r="A67" s="23"/>
      <c r="B67" s="15"/>
      <c r="C67" s="11"/>
      <c r="D67" s="7" t="s">
        <v>24</v>
      </c>
      <c r="E67" s="42" t="s">
        <v>90</v>
      </c>
      <c r="F67" s="43">
        <v>60</v>
      </c>
      <c r="G67" s="43">
        <v>0.8</v>
      </c>
      <c r="H67" s="43">
        <v>0.4</v>
      </c>
      <c r="I67" s="43">
        <v>9.8000000000000007</v>
      </c>
      <c r="J67" s="43">
        <v>47</v>
      </c>
      <c r="K67" s="44"/>
      <c r="L67" s="43">
        <v>7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19.25</v>
      </c>
      <c r="H70" s="19">
        <f t="shared" ref="H70" si="31">SUM(H63:H69)</f>
        <v>19.75</v>
      </c>
      <c r="I70" s="19">
        <f t="shared" ref="I70" si="32">SUM(I63:I69)</f>
        <v>83.75</v>
      </c>
      <c r="J70" s="19">
        <f t="shared" ref="J70:L70" si="33">SUM(J63:J69)</f>
        <v>468.14</v>
      </c>
      <c r="K70" s="25"/>
      <c r="L70" s="19">
        <f t="shared" si="33"/>
        <v>56.629999999999995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62</v>
      </c>
      <c r="F72" s="43">
        <v>200</v>
      </c>
      <c r="G72" s="43">
        <v>5.09</v>
      </c>
      <c r="H72" s="43">
        <v>8.33</v>
      </c>
      <c r="I72" s="43">
        <v>12.64</v>
      </c>
      <c r="J72" s="43">
        <v>107.83</v>
      </c>
      <c r="K72" s="51">
        <v>27</v>
      </c>
      <c r="L72" s="43">
        <v>29.66</v>
      </c>
    </row>
    <row r="73" spans="1:12" ht="25.5" x14ac:dyDescent="0.25">
      <c r="A73" s="23"/>
      <c r="B73" s="15"/>
      <c r="C73" s="11"/>
      <c r="D73" s="7" t="s">
        <v>28</v>
      </c>
      <c r="E73" s="42" t="s">
        <v>88</v>
      </c>
      <c r="F73" s="43">
        <v>120</v>
      </c>
      <c r="G73" s="43">
        <v>14.3</v>
      </c>
      <c r="H73" s="43">
        <v>13.74</v>
      </c>
      <c r="I73" s="43">
        <v>3.53</v>
      </c>
      <c r="J73" s="43">
        <v>267.60000000000002</v>
      </c>
      <c r="K73" s="44" t="s">
        <v>89</v>
      </c>
      <c r="L73" s="43">
        <v>36.590000000000003</v>
      </c>
    </row>
    <row r="74" spans="1:12" ht="15" x14ac:dyDescent="0.25">
      <c r="A74" s="23"/>
      <c r="B74" s="15"/>
      <c r="C74" s="11"/>
      <c r="D74" s="7" t="s">
        <v>29</v>
      </c>
      <c r="E74" s="42" t="s">
        <v>63</v>
      </c>
      <c r="F74" s="43">
        <v>150</v>
      </c>
      <c r="G74" s="43">
        <v>3.9</v>
      </c>
      <c r="H74" s="43">
        <v>10.1</v>
      </c>
      <c r="I74" s="43">
        <v>31.42</v>
      </c>
      <c r="J74" s="43">
        <v>174.11</v>
      </c>
      <c r="K74" s="44">
        <v>520.09</v>
      </c>
      <c r="L74" s="43">
        <v>14.19</v>
      </c>
    </row>
    <row r="75" spans="1:12" ht="15" x14ac:dyDescent="0.25">
      <c r="A75" s="23"/>
      <c r="B75" s="15"/>
      <c r="C75" s="11"/>
      <c r="D75" s="7" t="s">
        <v>30</v>
      </c>
      <c r="E75" s="42" t="s">
        <v>59</v>
      </c>
      <c r="F75" s="43">
        <v>200</v>
      </c>
      <c r="G75" s="43">
        <v>2</v>
      </c>
      <c r="H75" s="43">
        <v>0.2</v>
      </c>
      <c r="I75" s="43">
        <v>5.8</v>
      </c>
      <c r="J75" s="43">
        <v>36</v>
      </c>
      <c r="K75" s="44">
        <v>293</v>
      </c>
      <c r="L75" s="43">
        <v>13</v>
      </c>
    </row>
    <row r="76" spans="1:12" ht="15" x14ac:dyDescent="0.25">
      <c r="A76" s="23"/>
      <c r="B76" s="15"/>
      <c r="C76" s="11"/>
      <c r="D76" s="7" t="s">
        <v>31</v>
      </c>
      <c r="E76" s="42" t="s">
        <v>44</v>
      </c>
      <c r="F76" s="43">
        <v>40</v>
      </c>
      <c r="G76" s="43">
        <v>7.5</v>
      </c>
      <c r="H76" s="43">
        <v>0.3</v>
      </c>
      <c r="I76" s="43">
        <v>49.2</v>
      </c>
      <c r="J76" s="43">
        <v>94</v>
      </c>
      <c r="K76" s="44">
        <v>5.0999999999999996</v>
      </c>
      <c r="L76" s="43">
        <v>2.2799999999999998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 t="s">
        <v>29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710</v>
      </c>
      <c r="G80" s="19">
        <f t="shared" ref="G80" si="34">SUM(G71:G79)</f>
        <v>32.79</v>
      </c>
      <c r="H80" s="19">
        <f t="shared" ref="H80" si="35">SUM(H71:H79)</f>
        <v>32.67</v>
      </c>
      <c r="I80" s="19">
        <f t="shared" ref="I80" si="36">SUM(I71:I79)</f>
        <v>102.59</v>
      </c>
      <c r="J80" s="19">
        <f t="shared" ref="J80:L80" si="37">SUM(J71:J79)</f>
        <v>679.54</v>
      </c>
      <c r="K80" s="25"/>
      <c r="L80" s="19">
        <f t="shared" si="37"/>
        <v>95.72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1210</v>
      </c>
      <c r="G81" s="32">
        <f t="shared" ref="G81" si="38">G70+G80</f>
        <v>52.04</v>
      </c>
      <c r="H81" s="32">
        <f t="shared" ref="H81" si="39">H70+H80</f>
        <v>52.42</v>
      </c>
      <c r="I81" s="32">
        <f t="shared" ref="I81" si="40">I70+I80</f>
        <v>186.34</v>
      </c>
      <c r="J81" s="32">
        <f t="shared" ref="J81:L81" si="41">J70+J80</f>
        <v>1147.6799999999998</v>
      </c>
      <c r="K81" s="32"/>
      <c r="L81" s="32">
        <f t="shared" si="41"/>
        <v>152.35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65</v>
      </c>
      <c r="F82" s="40">
        <v>200</v>
      </c>
      <c r="G82" s="40">
        <v>10.1</v>
      </c>
      <c r="H82" s="40">
        <v>10.33</v>
      </c>
      <c r="I82" s="40">
        <v>35.090000000000003</v>
      </c>
      <c r="J82" s="40">
        <v>241.11</v>
      </c>
      <c r="K82" s="41">
        <v>102</v>
      </c>
      <c r="L82" s="40">
        <v>24.9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66</v>
      </c>
      <c r="F84" s="43">
        <v>200</v>
      </c>
      <c r="G84" s="43">
        <v>5.5</v>
      </c>
      <c r="H84" s="43">
        <v>8.01</v>
      </c>
      <c r="I84" s="43">
        <v>14.36</v>
      </c>
      <c r="J84" s="43">
        <v>113.68</v>
      </c>
      <c r="K84" s="44" t="s">
        <v>67</v>
      </c>
      <c r="L84" s="43">
        <v>22.45</v>
      </c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40</v>
      </c>
      <c r="G85" s="43">
        <v>3.25</v>
      </c>
      <c r="H85" s="43">
        <v>1.01</v>
      </c>
      <c r="I85" s="43">
        <v>24.6</v>
      </c>
      <c r="J85" s="43">
        <v>94</v>
      </c>
      <c r="K85" s="44">
        <v>5.0999999999999996</v>
      </c>
      <c r="L85" s="43">
        <v>2.2799999999999998</v>
      </c>
    </row>
    <row r="86" spans="1:12" ht="15" x14ac:dyDescent="0.25">
      <c r="A86" s="23"/>
      <c r="B86" s="15"/>
      <c r="C86" s="11"/>
      <c r="D86" s="7" t="s">
        <v>24</v>
      </c>
      <c r="E86" s="42" t="s">
        <v>90</v>
      </c>
      <c r="F86" s="43">
        <v>60</v>
      </c>
      <c r="G86" s="43">
        <v>0.4</v>
      </c>
      <c r="H86" s="43">
        <v>0.4</v>
      </c>
      <c r="I86" s="43">
        <v>9.8000000000000007</v>
      </c>
      <c r="J86" s="43">
        <v>47</v>
      </c>
      <c r="K86" s="44"/>
      <c r="L86" s="43">
        <v>7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19.25</v>
      </c>
      <c r="H89" s="19">
        <f t="shared" ref="H89" si="43">SUM(H82:H88)</f>
        <v>19.75</v>
      </c>
      <c r="I89" s="19">
        <f t="shared" ref="I89" si="44">SUM(I82:I88)</f>
        <v>83.850000000000009</v>
      </c>
      <c r="J89" s="19">
        <f t="shared" ref="J89:L89" si="45">SUM(J82:J88)</f>
        <v>495.79</v>
      </c>
      <c r="K89" s="25"/>
      <c r="L89" s="19">
        <f t="shared" si="45"/>
        <v>56.629999999999995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69</v>
      </c>
      <c r="F91" s="43">
        <v>200</v>
      </c>
      <c r="G91" s="43">
        <v>5.18</v>
      </c>
      <c r="H91" s="43">
        <v>15.68</v>
      </c>
      <c r="I91" s="43">
        <v>29.38</v>
      </c>
      <c r="J91" s="43">
        <v>149.6</v>
      </c>
      <c r="K91" s="44">
        <v>42</v>
      </c>
      <c r="L91" s="43">
        <v>36.42</v>
      </c>
    </row>
    <row r="92" spans="1:12" ht="15" x14ac:dyDescent="0.25">
      <c r="A92" s="23"/>
      <c r="B92" s="15"/>
      <c r="C92" s="11"/>
      <c r="D92" s="7" t="s">
        <v>28</v>
      </c>
      <c r="E92" s="42" t="s">
        <v>70</v>
      </c>
      <c r="F92" s="43">
        <v>120</v>
      </c>
      <c r="G92" s="43">
        <v>18.5</v>
      </c>
      <c r="H92" s="43">
        <v>10.4</v>
      </c>
      <c r="I92" s="43">
        <v>1.7</v>
      </c>
      <c r="J92" s="43">
        <v>182.5</v>
      </c>
      <c r="K92" s="44" t="s">
        <v>71</v>
      </c>
      <c r="L92" s="43">
        <v>38.409999999999997</v>
      </c>
    </row>
    <row r="93" spans="1:12" ht="15" x14ac:dyDescent="0.25">
      <c r="A93" s="23"/>
      <c r="B93" s="15"/>
      <c r="C93" s="11"/>
      <c r="D93" s="7" t="s">
        <v>29</v>
      </c>
      <c r="E93" s="42" t="s">
        <v>43</v>
      </c>
      <c r="F93" s="43">
        <v>160</v>
      </c>
      <c r="G93" s="43">
        <v>5.7</v>
      </c>
      <c r="H93" s="43">
        <v>5.43</v>
      </c>
      <c r="I93" s="43">
        <v>32.450000000000003</v>
      </c>
      <c r="J93" s="43">
        <v>190.31</v>
      </c>
      <c r="K93" s="44">
        <v>332</v>
      </c>
      <c r="L93" s="43">
        <v>15.46</v>
      </c>
    </row>
    <row r="94" spans="1:12" ht="15" x14ac:dyDescent="0.25">
      <c r="A94" s="23"/>
      <c r="B94" s="15"/>
      <c r="C94" s="11"/>
      <c r="D94" s="7" t="s">
        <v>30</v>
      </c>
      <c r="E94" s="42" t="s">
        <v>45</v>
      </c>
      <c r="F94" s="43">
        <v>180</v>
      </c>
      <c r="G94" s="43">
        <v>0.2</v>
      </c>
      <c r="H94" s="43">
        <v>0.05</v>
      </c>
      <c r="I94" s="43">
        <v>15.01</v>
      </c>
      <c r="J94" s="43">
        <v>58</v>
      </c>
      <c r="K94" s="44">
        <v>43</v>
      </c>
      <c r="L94" s="43">
        <v>3.15</v>
      </c>
    </row>
    <row r="95" spans="1:12" ht="15" x14ac:dyDescent="0.25">
      <c r="A95" s="23"/>
      <c r="B95" s="15"/>
      <c r="C95" s="11"/>
      <c r="D95" s="7" t="s">
        <v>31</v>
      </c>
      <c r="E95" s="42" t="s">
        <v>44</v>
      </c>
      <c r="F95" s="43">
        <v>40</v>
      </c>
      <c r="G95" s="43">
        <v>3.25</v>
      </c>
      <c r="H95" s="43">
        <v>1.01</v>
      </c>
      <c r="I95" s="43">
        <v>24.6</v>
      </c>
      <c r="J95" s="43">
        <v>94</v>
      </c>
      <c r="K95" s="44">
        <v>5.0999999999999996</v>
      </c>
      <c r="L95" s="43">
        <v>2.2799999999999998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 t="s">
        <v>46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32.83</v>
      </c>
      <c r="H99" s="19">
        <f t="shared" ref="H99" si="47">SUM(H90:H98)</f>
        <v>32.57</v>
      </c>
      <c r="I99" s="19">
        <f t="shared" ref="I99" si="48">SUM(I90:I98)</f>
        <v>103.14000000000001</v>
      </c>
      <c r="J99" s="19">
        <f t="shared" ref="J99:L99" si="49">SUM(J90:J98)</f>
        <v>674.41000000000008</v>
      </c>
      <c r="K99" s="25"/>
      <c r="L99" s="19">
        <f t="shared" si="49"/>
        <v>95.72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1200</v>
      </c>
      <c r="G100" s="32">
        <f t="shared" ref="G100" si="50">G89+G99</f>
        <v>52.08</v>
      </c>
      <c r="H100" s="32">
        <f t="shared" ref="H100" si="51">H89+H99</f>
        <v>52.32</v>
      </c>
      <c r="I100" s="32">
        <f t="shared" ref="I100" si="52">I89+I99</f>
        <v>186.99</v>
      </c>
      <c r="J100" s="32">
        <f t="shared" ref="J100:L100" si="53">J89+J99</f>
        <v>1170.2</v>
      </c>
      <c r="K100" s="32"/>
      <c r="L100" s="32">
        <f t="shared" si="53"/>
        <v>152.35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72</v>
      </c>
      <c r="F101" s="40">
        <v>200</v>
      </c>
      <c r="G101" s="40">
        <v>8.0399999999999991</v>
      </c>
      <c r="H101" s="40">
        <v>6.27</v>
      </c>
      <c r="I101" s="40">
        <v>44.29</v>
      </c>
      <c r="J101" s="40">
        <v>227.16</v>
      </c>
      <c r="K101" s="41">
        <v>112</v>
      </c>
      <c r="L101" s="40">
        <v>10.38</v>
      </c>
    </row>
    <row r="102" spans="1:12" ht="15" x14ac:dyDescent="0.25">
      <c r="A102" s="23"/>
      <c r="B102" s="15"/>
      <c r="C102" s="11"/>
      <c r="D102" s="6"/>
      <c r="E102" s="42" t="s">
        <v>61</v>
      </c>
      <c r="F102" s="43">
        <v>50</v>
      </c>
      <c r="G102" s="43">
        <v>4.2699999999999996</v>
      </c>
      <c r="H102" s="43">
        <v>9.3000000000000007</v>
      </c>
      <c r="I102" s="43">
        <v>7.7</v>
      </c>
      <c r="J102" s="43">
        <v>137.5</v>
      </c>
      <c r="K102" s="44">
        <v>380</v>
      </c>
      <c r="L102" s="43">
        <v>24.1</v>
      </c>
    </row>
    <row r="103" spans="1:12" ht="15" x14ac:dyDescent="0.25">
      <c r="A103" s="23"/>
      <c r="B103" s="15"/>
      <c r="C103" s="11"/>
      <c r="D103" s="7" t="s">
        <v>22</v>
      </c>
      <c r="E103" s="42" t="s">
        <v>56</v>
      </c>
      <c r="F103" s="43">
        <v>200</v>
      </c>
      <c r="G103" s="43">
        <v>6.78</v>
      </c>
      <c r="H103" s="43">
        <v>3.93</v>
      </c>
      <c r="I103" s="43">
        <v>21.95</v>
      </c>
      <c r="J103" s="43">
        <v>153.91999999999999</v>
      </c>
      <c r="K103" s="44">
        <v>303.16000000000003</v>
      </c>
      <c r="L103" s="43">
        <v>15.15</v>
      </c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90</v>
      </c>
      <c r="F105" s="43">
        <v>60</v>
      </c>
      <c r="G105" s="43">
        <v>0.4</v>
      </c>
      <c r="H105" s="43">
        <v>0.4</v>
      </c>
      <c r="I105" s="43">
        <v>9.8000000000000007</v>
      </c>
      <c r="J105" s="43">
        <v>47</v>
      </c>
      <c r="K105" s="44"/>
      <c r="L105" s="43">
        <v>7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19.489999999999998</v>
      </c>
      <c r="H108" s="19">
        <f t="shared" si="54"/>
        <v>19.899999999999999</v>
      </c>
      <c r="I108" s="19">
        <f t="shared" si="54"/>
        <v>83.74</v>
      </c>
      <c r="J108" s="19">
        <f t="shared" si="54"/>
        <v>565.57999999999993</v>
      </c>
      <c r="K108" s="25"/>
      <c r="L108" s="19">
        <f t="shared" ref="L108" si="55">SUM(L101:L107)</f>
        <v>56.63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91</v>
      </c>
      <c r="F109" s="43">
        <v>60</v>
      </c>
      <c r="G109" s="43">
        <v>1.1399999999999999</v>
      </c>
      <c r="H109" s="43">
        <v>10.14</v>
      </c>
      <c r="I109" s="43">
        <v>11.54</v>
      </c>
      <c r="J109" s="43">
        <v>141.94</v>
      </c>
      <c r="K109" s="44">
        <v>2</v>
      </c>
      <c r="L109" s="43">
        <v>8.56</v>
      </c>
    </row>
    <row r="110" spans="1:12" ht="15" x14ac:dyDescent="0.25">
      <c r="A110" s="23"/>
      <c r="B110" s="15"/>
      <c r="C110" s="11"/>
      <c r="D110" s="7" t="s">
        <v>27</v>
      </c>
      <c r="E110" s="42" t="s">
        <v>73</v>
      </c>
      <c r="F110" s="43">
        <v>200</v>
      </c>
      <c r="G110" s="43">
        <v>3.75</v>
      </c>
      <c r="H110" s="43">
        <v>3.29</v>
      </c>
      <c r="I110" s="43">
        <v>17.84</v>
      </c>
      <c r="J110" s="43">
        <v>111.94</v>
      </c>
      <c r="K110" s="44">
        <v>46</v>
      </c>
      <c r="L110" s="43">
        <v>21.15</v>
      </c>
    </row>
    <row r="111" spans="1:12" ht="25.5" x14ac:dyDescent="0.25">
      <c r="A111" s="23"/>
      <c r="B111" s="15"/>
      <c r="C111" s="11"/>
      <c r="D111" s="7" t="s">
        <v>28</v>
      </c>
      <c r="E111" s="42" t="s">
        <v>92</v>
      </c>
      <c r="F111" s="43">
        <v>70</v>
      </c>
      <c r="G111" s="43">
        <v>11.02</v>
      </c>
      <c r="H111" s="43">
        <v>10.45</v>
      </c>
      <c r="I111" s="43">
        <v>7.52</v>
      </c>
      <c r="J111" s="43">
        <v>186.09</v>
      </c>
      <c r="K111" s="44">
        <v>209</v>
      </c>
      <c r="L111" s="43">
        <v>37.11</v>
      </c>
    </row>
    <row r="112" spans="1:12" ht="15" x14ac:dyDescent="0.25">
      <c r="A112" s="23"/>
      <c r="B112" s="15"/>
      <c r="C112" s="11"/>
      <c r="D112" s="7" t="s">
        <v>29</v>
      </c>
      <c r="E112" s="42" t="s">
        <v>74</v>
      </c>
      <c r="F112" s="43">
        <v>150</v>
      </c>
      <c r="G112" s="43">
        <v>7.89</v>
      </c>
      <c r="H112" s="43">
        <v>7.02</v>
      </c>
      <c r="I112" s="43">
        <v>36.64</v>
      </c>
      <c r="J112" s="43">
        <v>228.54</v>
      </c>
      <c r="K112" s="44">
        <v>219</v>
      </c>
      <c r="L112" s="43">
        <v>6.62</v>
      </c>
    </row>
    <row r="113" spans="1:12" ht="15" x14ac:dyDescent="0.25">
      <c r="A113" s="23"/>
      <c r="B113" s="15"/>
      <c r="C113" s="11"/>
      <c r="D113" s="7" t="s">
        <v>30</v>
      </c>
      <c r="E113" s="42" t="s">
        <v>59</v>
      </c>
      <c r="F113" s="43">
        <v>200</v>
      </c>
      <c r="G113" s="43">
        <v>2</v>
      </c>
      <c r="H113" s="43">
        <v>0.2</v>
      </c>
      <c r="I113" s="43">
        <v>5.8</v>
      </c>
      <c r="J113" s="43">
        <v>36</v>
      </c>
      <c r="K113" s="44">
        <v>293</v>
      </c>
      <c r="L113" s="43">
        <v>13</v>
      </c>
    </row>
    <row r="114" spans="1:12" ht="15" x14ac:dyDescent="0.25">
      <c r="A114" s="23"/>
      <c r="B114" s="15"/>
      <c r="C114" s="11"/>
      <c r="D114" s="7" t="s">
        <v>31</v>
      </c>
      <c r="E114" s="42" t="s">
        <v>44</v>
      </c>
      <c r="F114" s="43">
        <v>40</v>
      </c>
      <c r="G114" s="43">
        <v>7.5</v>
      </c>
      <c r="H114" s="43">
        <v>0.3</v>
      </c>
      <c r="I114" s="43">
        <v>14.2</v>
      </c>
      <c r="J114" s="43">
        <v>188</v>
      </c>
      <c r="K114" s="44">
        <v>5.0999999999999996</v>
      </c>
      <c r="L114" s="43">
        <v>2.2799999999999998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 t="s">
        <v>64</v>
      </c>
      <c r="F117" s="43">
        <v>16</v>
      </c>
      <c r="G117" s="43">
        <v>0.56000000000000005</v>
      </c>
      <c r="H117" s="43">
        <v>2.72</v>
      </c>
      <c r="I117" s="43">
        <v>9.6</v>
      </c>
      <c r="J117" s="43">
        <v>64</v>
      </c>
      <c r="K117" s="44"/>
      <c r="L117" s="43">
        <v>7</v>
      </c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736</v>
      </c>
      <c r="G118" s="19">
        <f t="shared" ref="G118:J118" si="56">SUM(G109:G117)</f>
        <v>33.86</v>
      </c>
      <c r="H118" s="19">
        <f t="shared" si="56"/>
        <v>34.119999999999997</v>
      </c>
      <c r="I118" s="19">
        <f t="shared" si="56"/>
        <v>103.13999999999999</v>
      </c>
      <c r="J118" s="19">
        <f t="shared" si="56"/>
        <v>956.51</v>
      </c>
      <c r="K118" s="25"/>
      <c r="L118" s="19">
        <f t="shared" ref="L118" si="57">SUM(L109:L117)</f>
        <v>95.72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1246</v>
      </c>
      <c r="G119" s="32">
        <f t="shared" ref="G119" si="58">G108+G118</f>
        <v>53.349999999999994</v>
      </c>
      <c r="H119" s="32">
        <f t="shared" ref="H119" si="59">H108+H118</f>
        <v>54.019999999999996</v>
      </c>
      <c r="I119" s="32">
        <f t="shared" ref="I119" si="60">I108+I118</f>
        <v>186.88</v>
      </c>
      <c r="J119" s="32">
        <f t="shared" ref="J119:L119" si="61">J108+J118</f>
        <v>1522.09</v>
      </c>
      <c r="K119" s="32"/>
      <c r="L119" s="32">
        <f t="shared" si="61"/>
        <v>152.35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76</v>
      </c>
      <c r="F120" s="40">
        <v>200</v>
      </c>
      <c r="G120" s="40">
        <v>17.53</v>
      </c>
      <c r="H120" s="40">
        <v>12.11</v>
      </c>
      <c r="I120" s="40">
        <v>33.1</v>
      </c>
      <c r="J120" s="40">
        <v>342.23</v>
      </c>
      <c r="K120" s="41">
        <v>141</v>
      </c>
      <c r="L120" s="40">
        <v>42.08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39</v>
      </c>
      <c r="F122" s="43">
        <v>200</v>
      </c>
      <c r="G122" s="43">
        <v>7.0000000000000007E-2</v>
      </c>
      <c r="H122" s="43">
        <v>5.39</v>
      </c>
      <c r="I122" s="43">
        <v>15.31</v>
      </c>
      <c r="J122" s="43">
        <v>61.62</v>
      </c>
      <c r="K122" s="44">
        <v>294</v>
      </c>
      <c r="L122" s="43">
        <v>5.27</v>
      </c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40</v>
      </c>
      <c r="G123" s="43">
        <v>1.25</v>
      </c>
      <c r="H123" s="43">
        <v>2.0499999999999998</v>
      </c>
      <c r="I123" s="43">
        <v>24.6</v>
      </c>
      <c r="J123" s="43">
        <v>94</v>
      </c>
      <c r="K123" s="44">
        <v>5.0999999999999996</v>
      </c>
      <c r="L123" s="43">
        <v>2.2799999999999998</v>
      </c>
    </row>
    <row r="124" spans="1:12" ht="15" x14ac:dyDescent="0.25">
      <c r="A124" s="14"/>
      <c r="B124" s="15"/>
      <c r="C124" s="11"/>
      <c r="D124" s="7" t="s">
        <v>24</v>
      </c>
      <c r="E124" s="42" t="s">
        <v>90</v>
      </c>
      <c r="F124" s="43">
        <v>60</v>
      </c>
      <c r="G124" s="43">
        <v>0.4</v>
      </c>
      <c r="H124" s="43">
        <v>0.4</v>
      </c>
      <c r="I124" s="43">
        <v>10.8</v>
      </c>
      <c r="J124" s="43">
        <v>47</v>
      </c>
      <c r="K124" s="44"/>
      <c r="L124" s="43">
        <v>7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19.25</v>
      </c>
      <c r="H127" s="19">
        <f t="shared" si="62"/>
        <v>19.95</v>
      </c>
      <c r="I127" s="19">
        <f t="shared" si="62"/>
        <v>83.81</v>
      </c>
      <c r="J127" s="19">
        <f t="shared" si="62"/>
        <v>544.85</v>
      </c>
      <c r="K127" s="25"/>
      <c r="L127" s="19">
        <f t="shared" ref="L127" si="63">SUM(L120:L126)</f>
        <v>56.629999999999995</v>
      </c>
    </row>
    <row r="128" spans="1:12" ht="25.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68</v>
      </c>
      <c r="F128" s="43">
        <v>60</v>
      </c>
      <c r="G128" s="43">
        <v>2.5099999999999998</v>
      </c>
      <c r="H128" s="43">
        <v>3.05</v>
      </c>
      <c r="I128" s="43">
        <v>6.22</v>
      </c>
      <c r="J128" s="43">
        <v>42.28</v>
      </c>
      <c r="K128" s="44" t="s">
        <v>40</v>
      </c>
      <c r="L128" s="43">
        <v>6.31</v>
      </c>
    </row>
    <row r="129" spans="1:12" ht="15" x14ac:dyDescent="0.25">
      <c r="A129" s="14"/>
      <c r="B129" s="15"/>
      <c r="C129" s="11"/>
      <c r="D129" s="7" t="s">
        <v>27</v>
      </c>
      <c r="E129" s="42" t="s">
        <v>77</v>
      </c>
      <c r="F129" s="43">
        <v>200</v>
      </c>
      <c r="G129" s="43">
        <v>4.9000000000000004</v>
      </c>
      <c r="H129" s="43">
        <v>10.1</v>
      </c>
      <c r="I129" s="43">
        <v>15.81</v>
      </c>
      <c r="J129" s="43">
        <v>111.11</v>
      </c>
      <c r="K129" s="44">
        <v>37</v>
      </c>
      <c r="L129" s="43">
        <v>21.66</v>
      </c>
    </row>
    <row r="130" spans="1:12" ht="15" x14ac:dyDescent="0.25">
      <c r="A130" s="14"/>
      <c r="B130" s="15"/>
      <c r="C130" s="11"/>
      <c r="D130" s="7" t="s">
        <v>28</v>
      </c>
      <c r="E130" s="42" t="s">
        <v>78</v>
      </c>
      <c r="F130" s="43">
        <v>220</v>
      </c>
      <c r="G130" s="43">
        <v>22.54</v>
      </c>
      <c r="H130" s="43">
        <v>17.329999999999998</v>
      </c>
      <c r="I130" s="43">
        <v>30.13</v>
      </c>
      <c r="J130" s="43">
        <v>334.08</v>
      </c>
      <c r="K130" s="44">
        <v>181</v>
      </c>
      <c r="L130" s="43">
        <v>56.48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75</v>
      </c>
      <c r="F132" s="43">
        <v>180</v>
      </c>
      <c r="G132" s="43">
        <v>0.56000000000000005</v>
      </c>
      <c r="H132" s="43">
        <v>0</v>
      </c>
      <c r="I132" s="43">
        <v>26.49</v>
      </c>
      <c r="J132" s="43">
        <v>113.79</v>
      </c>
      <c r="K132" s="44">
        <v>283</v>
      </c>
      <c r="L132" s="43">
        <v>8.99</v>
      </c>
    </row>
    <row r="133" spans="1:12" ht="15" x14ac:dyDescent="0.25">
      <c r="A133" s="14"/>
      <c r="B133" s="15"/>
      <c r="C133" s="11"/>
      <c r="D133" s="7" t="s">
        <v>31</v>
      </c>
      <c r="E133" s="42" t="s">
        <v>44</v>
      </c>
      <c r="F133" s="43">
        <v>40</v>
      </c>
      <c r="G133" s="43">
        <v>3.25</v>
      </c>
      <c r="H133" s="43">
        <v>2.0499999999999998</v>
      </c>
      <c r="I133" s="43">
        <v>24.6</v>
      </c>
      <c r="J133" s="43">
        <v>94</v>
      </c>
      <c r="K133" s="44">
        <v>5.0999999999999996</v>
      </c>
      <c r="L133" s="43">
        <v>2.2799999999999998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33.76</v>
      </c>
      <c r="H137" s="19">
        <f t="shared" si="64"/>
        <v>32.529999999999994</v>
      </c>
      <c r="I137" s="19">
        <f t="shared" si="64"/>
        <v>103.25</v>
      </c>
      <c r="J137" s="19">
        <f t="shared" si="64"/>
        <v>695.26</v>
      </c>
      <c r="K137" s="25"/>
      <c r="L137" s="19">
        <f t="shared" ref="L137" si="65">SUM(L128:L136)</f>
        <v>95.719999999999985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1200</v>
      </c>
      <c r="G138" s="32">
        <f t="shared" ref="G138" si="66">G127+G137</f>
        <v>53.01</v>
      </c>
      <c r="H138" s="32">
        <f t="shared" ref="H138" si="67">H127+H137</f>
        <v>52.47999999999999</v>
      </c>
      <c r="I138" s="32">
        <f t="shared" ref="I138" si="68">I127+I137</f>
        <v>187.06</v>
      </c>
      <c r="J138" s="32">
        <f t="shared" ref="J138:L138" si="69">J127+J137</f>
        <v>1240.1100000000001</v>
      </c>
      <c r="K138" s="32"/>
      <c r="L138" s="32">
        <f t="shared" si="69"/>
        <v>152.34999999999997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79</v>
      </c>
      <c r="F139" s="40">
        <v>200</v>
      </c>
      <c r="G139" s="40">
        <v>6.2</v>
      </c>
      <c r="H139" s="40">
        <v>8.0500000000000007</v>
      </c>
      <c r="I139" s="40">
        <v>31.09</v>
      </c>
      <c r="J139" s="40">
        <v>222.02</v>
      </c>
      <c r="K139" s="41">
        <v>107</v>
      </c>
      <c r="L139" s="40">
        <v>16.21</v>
      </c>
    </row>
    <row r="140" spans="1:12" ht="15" x14ac:dyDescent="0.25">
      <c r="A140" s="23"/>
      <c r="B140" s="15"/>
      <c r="C140" s="11"/>
      <c r="D140" s="6"/>
      <c r="E140" s="42" t="s">
        <v>48</v>
      </c>
      <c r="F140" s="43">
        <v>50</v>
      </c>
      <c r="G140" s="43">
        <v>6.62</v>
      </c>
      <c r="H140" s="43">
        <v>9.48</v>
      </c>
      <c r="I140" s="43">
        <v>10.06</v>
      </c>
      <c r="J140" s="43">
        <v>152</v>
      </c>
      <c r="K140" s="44">
        <v>376</v>
      </c>
      <c r="L140" s="43">
        <v>13.15</v>
      </c>
    </row>
    <row r="141" spans="1:12" ht="15" x14ac:dyDescent="0.25">
      <c r="A141" s="23"/>
      <c r="B141" s="15"/>
      <c r="C141" s="11"/>
      <c r="D141" s="7" t="s">
        <v>22</v>
      </c>
      <c r="E141" s="42" t="s">
        <v>66</v>
      </c>
      <c r="F141" s="43">
        <v>200</v>
      </c>
      <c r="G141" s="43">
        <v>5.5</v>
      </c>
      <c r="H141" s="43">
        <v>6.3</v>
      </c>
      <c r="I141" s="43">
        <v>92.12</v>
      </c>
      <c r="J141" s="43">
        <v>113.68</v>
      </c>
      <c r="K141" s="44" t="s">
        <v>67</v>
      </c>
      <c r="L141" s="43">
        <v>20.27</v>
      </c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90</v>
      </c>
      <c r="F143" s="43">
        <v>60</v>
      </c>
      <c r="G143" s="43">
        <v>0.4</v>
      </c>
      <c r="H143" s="43">
        <v>0.4</v>
      </c>
      <c r="I143" s="43">
        <v>9.8000000000000007</v>
      </c>
      <c r="J143" s="43">
        <v>47</v>
      </c>
      <c r="K143" s="44"/>
      <c r="L143" s="43">
        <v>7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18.72</v>
      </c>
      <c r="H146" s="19">
        <f t="shared" si="70"/>
        <v>24.23</v>
      </c>
      <c r="I146" s="19">
        <f t="shared" si="70"/>
        <v>143.07000000000002</v>
      </c>
      <c r="J146" s="19">
        <f t="shared" si="70"/>
        <v>534.70000000000005</v>
      </c>
      <c r="K146" s="25"/>
      <c r="L146" s="19">
        <f t="shared" ref="L146" si="71">SUM(L139:L145)</f>
        <v>56.629999999999995</v>
      </c>
    </row>
    <row r="147" spans="1:12" ht="25.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68</v>
      </c>
      <c r="F147" s="43">
        <v>60</v>
      </c>
      <c r="G147" s="43">
        <v>2.99</v>
      </c>
      <c r="H147" s="43">
        <v>6.25</v>
      </c>
      <c r="I147" s="43">
        <v>2.95</v>
      </c>
      <c r="J147" s="43">
        <v>54.46</v>
      </c>
      <c r="K147" s="44" t="s">
        <v>40</v>
      </c>
      <c r="L147" s="43">
        <v>6.31</v>
      </c>
    </row>
    <row r="148" spans="1:12" ht="15" x14ac:dyDescent="0.25">
      <c r="A148" s="23"/>
      <c r="B148" s="15"/>
      <c r="C148" s="11"/>
      <c r="D148" s="7" t="s">
        <v>27</v>
      </c>
      <c r="E148" s="42" t="s">
        <v>93</v>
      </c>
      <c r="F148" s="43">
        <v>250</v>
      </c>
      <c r="G148" s="43">
        <v>5.8</v>
      </c>
      <c r="H148" s="43">
        <v>8.8000000000000007</v>
      </c>
      <c r="I148" s="43">
        <v>25.9</v>
      </c>
      <c r="J148" s="43">
        <v>300</v>
      </c>
      <c r="K148" s="44">
        <v>56</v>
      </c>
      <c r="L148" s="43">
        <v>25.49</v>
      </c>
    </row>
    <row r="149" spans="1:12" ht="15" x14ac:dyDescent="0.25">
      <c r="A149" s="23"/>
      <c r="B149" s="15"/>
      <c r="C149" s="11"/>
      <c r="D149" s="7" t="s">
        <v>28</v>
      </c>
      <c r="E149" s="42" t="s">
        <v>94</v>
      </c>
      <c r="F149" s="43">
        <v>100</v>
      </c>
      <c r="G149" s="43">
        <v>15.27</v>
      </c>
      <c r="H149" s="43">
        <v>11.28</v>
      </c>
      <c r="I149" s="43">
        <v>11.63</v>
      </c>
      <c r="J149" s="43">
        <v>191.38</v>
      </c>
      <c r="K149" s="44">
        <v>209</v>
      </c>
      <c r="L149" s="43">
        <v>33.28</v>
      </c>
    </row>
    <row r="150" spans="1:12" ht="15" x14ac:dyDescent="0.25">
      <c r="A150" s="23"/>
      <c r="B150" s="15"/>
      <c r="C150" s="11"/>
      <c r="D150" s="7" t="s">
        <v>29</v>
      </c>
      <c r="E150" s="42" t="s">
        <v>95</v>
      </c>
      <c r="F150" s="43">
        <v>150</v>
      </c>
      <c r="G150" s="43">
        <v>6.22</v>
      </c>
      <c r="H150" s="43">
        <v>6.57</v>
      </c>
      <c r="I150" s="43">
        <v>21.04</v>
      </c>
      <c r="J150" s="43">
        <v>125</v>
      </c>
      <c r="K150" s="44">
        <v>219</v>
      </c>
      <c r="L150" s="43">
        <v>18.21</v>
      </c>
    </row>
    <row r="151" spans="1:12" ht="15" x14ac:dyDescent="0.25">
      <c r="A151" s="23"/>
      <c r="B151" s="15"/>
      <c r="C151" s="11"/>
      <c r="D151" s="7" t="s">
        <v>30</v>
      </c>
      <c r="E151" s="42" t="s">
        <v>45</v>
      </c>
      <c r="F151" s="43">
        <v>200</v>
      </c>
      <c r="G151" s="43">
        <v>0</v>
      </c>
      <c r="H151" s="43">
        <v>0</v>
      </c>
      <c r="I151" s="43">
        <v>5</v>
      </c>
      <c r="J151" s="43">
        <v>19.95</v>
      </c>
      <c r="K151" s="44">
        <v>430</v>
      </c>
      <c r="L151" s="43">
        <v>3.15</v>
      </c>
    </row>
    <row r="152" spans="1:12" ht="15" x14ac:dyDescent="0.25">
      <c r="A152" s="23"/>
      <c r="B152" s="15"/>
      <c r="C152" s="11"/>
      <c r="D152" s="7" t="s">
        <v>31</v>
      </c>
      <c r="E152" s="42" t="s">
        <v>44</v>
      </c>
      <c r="F152" s="43">
        <v>80</v>
      </c>
      <c r="G152" s="43">
        <v>3.25</v>
      </c>
      <c r="H152" s="43">
        <v>0.15</v>
      </c>
      <c r="I152" s="43">
        <v>24.6</v>
      </c>
      <c r="J152" s="43">
        <v>94</v>
      </c>
      <c r="K152" s="44">
        <v>5.0999999999999996</v>
      </c>
      <c r="L152" s="43">
        <v>2.2799999999999998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 t="s">
        <v>46</v>
      </c>
      <c r="E154" s="42" t="s">
        <v>90</v>
      </c>
      <c r="F154" s="43">
        <v>60</v>
      </c>
      <c r="G154" s="43">
        <v>0.4</v>
      </c>
      <c r="H154" s="43">
        <v>0.4</v>
      </c>
      <c r="I154" s="43">
        <v>9.8000000000000007</v>
      </c>
      <c r="J154" s="43">
        <v>47</v>
      </c>
      <c r="K154" s="44"/>
      <c r="L154" s="43">
        <v>7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900</v>
      </c>
      <c r="G156" s="19">
        <f t="shared" ref="G156:J156" si="72">SUM(G147:G155)</f>
        <v>33.93</v>
      </c>
      <c r="H156" s="19">
        <f t="shared" si="72"/>
        <v>33.449999999999996</v>
      </c>
      <c r="I156" s="19">
        <f t="shared" si="72"/>
        <v>100.92</v>
      </c>
      <c r="J156" s="19">
        <f t="shared" si="72"/>
        <v>831.79</v>
      </c>
      <c r="K156" s="25"/>
      <c r="L156" s="19">
        <f t="shared" ref="L156" si="73">SUM(L147:L155)</f>
        <v>95.72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1410</v>
      </c>
      <c r="G157" s="32">
        <f t="shared" ref="G157" si="74">G146+G156</f>
        <v>52.65</v>
      </c>
      <c r="H157" s="32">
        <f t="shared" ref="H157" si="75">H146+H156</f>
        <v>57.679999999999993</v>
      </c>
      <c r="I157" s="32">
        <f t="shared" ref="I157" si="76">I146+I156</f>
        <v>243.99</v>
      </c>
      <c r="J157" s="32">
        <f t="shared" ref="J157:L157" si="77">J146+J156</f>
        <v>1366.49</v>
      </c>
      <c r="K157" s="32"/>
      <c r="L157" s="32">
        <f t="shared" si="77"/>
        <v>152.35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76</v>
      </c>
      <c r="F158" s="40">
        <v>200</v>
      </c>
      <c r="G158" s="40">
        <v>15.53</v>
      </c>
      <c r="H158" s="40">
        <v>17.7</v>
      </c>
      <c r="I158" s="40">
        <v>34.04</v>
      </c>
      <c r="J158" s="40">
        <v>342.23</v>
      </c>
      <c r="K158" s="41">
        <v>141</v>
      </c>
      <c r="L158" s="40">
        <v>42.08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39</v>
      </c>
      <c r="F160" s="43">
        <v>200</v>
      </c>
      <c r="G160" s="43">
        <v>7.0000000000000007E-2</v>
      </c>
      <c r="H160" s="43">
        <v>0.01</v>
      </c>
      <c r="I160" s="43">
        <v>15.31</v>
      </c>
      <c r="J160" s="43">
        <v>61.62</v>
      </c>
      <c r="K160" s="44">
        <v>294</v>
      </c>
      <c r="L160" s="43">
        <v>5.27</v>
      </c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40</v>
      </c>
      <c r="G161" s="43">
        <v>3.25</v>
      </c>
      <c r="H161" s="43">
        <v>0.15</v>
      </c>
      <c r="I161" s="43">
        <v>24.6</v>
      </c>
      <c r="J161" s="43">
        <v>94</v>
      </c>
      <c r="K161" s="44">
        <v>5.0999999999999996</v>
      </c>
      <c r="L161" s="43">
        <v>2.2799999999999998</v>
      </c>
    </row>
    <row r="162" spans="1:12" ht="15" x14ac:dyDescent="0.25">
      <c r="A162" s="23"/>
      <c r="B162" s="15"/>
      <c r="C162" s="11"/>
      <c r="D162" s="7" t="s">
        <v>24</v>
      </c>
      <c r="E162" s="42" t="s">
        <v>90</v>
      </c>
      <c r="F162" s="43">
        <v>60</v>
      </c>
      <c r="G162" s="43">
        <v>0.4</v>
      </c>
      <c r="H162" s="43">
        <v>0.4</v>
      </c>
      <c r="I162" s="43">
        <v>9.8000000000000007</v>
      </c>
      <c r="J162" s="43">
        <v>47</v>
      </c>
      <c r="K162" s="44"/>
      <c r="L162" s="43">
        <v>7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19.25</v>
      </c>
      <c r="H165" s="19">
        <f t="shared" si="78"/>
        <v>18.259999999999998</v>
      </c>
      <c r="I165" s="19">
        <f t="shared" si="78"/>
        <v>83.75</v>
      </c>
      <c r="J165" s="19">
        <f t="shared" si="78"/>
        <v>544.85</v>
      </c>
      <c r="K165" s="25"/>
      <c r="L165" s="19">
        <f t="shared" ref="L165" si="79">SUM(L158:L164)</f>
        <v>56.629999999999995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80</v>
      </c>
      <c r="F166" s="43">
        <v>60</v>
      </c>
      <c r="G166" s="43">
        <v>1.22</v>
      </c>
      <c r="H166" s="43">
        <v>7.09</v>
      </c>
      <c r="I166" s="43">
        <v>6.49</v>
      </c>
      <c r="J166" s="43">
        <v>95.83</v>
      </c>
      <c r="K166" s="44">
        <v>9</v>
      </c>
      <c r="L166" s="43">
        <v>12.01</v>
      </c>
    </row>
    <row r="167" spans="1:12" ht="15" x14ac:dyDescent="0.25">
      <c r="A167" s="23"/>
      <c r="B167" s="15"/>
      <c r="C167" s="11"/>
      <c r="D167" s="7" t="s">
        <v>27</v>
      </c>
      <c r="E167" s="42" t="s">
        <v>69</v>
      </c>
      <c r="F167" s="43">
        <v>200</v>
      </c>
      <c r="G167" s="43">
        <v>9.15</v>
      </c>
      <c r="H167" s="43">
        <v>20.22</v>
      </c>
      <c r="I167" s="43">
        <v>32.380000000000003</v>
      </c>
      <c r="J167" s="43">
        <v>149.6</v>
      </c>
      <c r="K167" s="44">
        <v>42</v>
      </c>
      <c r="L167" s="43">
        <v>36.42</v>
      </c>
    </row>
    <row r="168" spans="1:12" ht="15" x14ac:dyDescent="0.25">
      <c r="A168" s="23"/>
      <c r="B168" s="15"/>
      <c r="C168" s="11"/>
      <c r="D168" s="7" t="s">
        <v>28</v>
      </c>
      <c r="E168" s="42" t="s">
        <v>81</v>
      </c>
      <c r="F168" s="43">
        <v>90</v>
      </c>
      <c r="G168" s="43">
        <v>15.42</v>
      </c>
      <c r="H168" s="43">
        <v>13.47</v>
      </c>
      <c r="I168" s="43">
        <v>5.61</v>
      </c>
      <c r="J168" s="43">
        <v>205.32</v>
      </c>
      <c r="K168" s="44">
        <v>520.09</v>
      </c>
      <c r="L168" s="43">
        <v>20.83</v>
      </c>
    </row>
    <row r="169" spans="1:12" ht="15" x14ac:dyDescent="0.25">
      <c r="A169" s="23"/>
      <c r="B169" s="15"/>
      <c r="C169" s="11"/>
      <c r="D169" s="7" t="s">
        <v>29</v>
      </c>
      <c r="E169" s="42" t="s">
        <v>63</v>
      </c>
      <c r="F169" s="43">
        <v>150</v>
      </c>
      <c r="G169" s="43">
        <v>3.9</v>
      </c>
      <c r="H169" s="43">
        <v>11.1</v>
      </c>
      <c r="I169" s="43">
        <v>20.420000000000002</v>
      </c>
      <c r="J169" s="43">
        <v>164.11</v>
      </c>
      <c r="K169" s="44">
        <v>520.09</v>
      </c>
      <c r="L169" s="43">
        <v>15.19</v>
      </c>
    </row>
    <row r="170" spans="1:12" ht="15" x14ac:dyDescent="0.25">
      <c r="A170" s="23"/>
      <c r="B170" s="15"/>
      <c r="C170" s="11"/>
      <c r="D170" s="7" t="s">
        <v>30</v>
      </c>
      <c r="E170" s="42" t="s">
        <v>75</v>
      </c>
      <c r="F170" s="43">
        <v>180</v>
      </c>
      <c r="G170" s="43">
        <v>0.56000000000000005</v>
      </c>
      <c r="H170" s="43">
        <v>0</v>
      </c>
      <c r="I170" s="43">
        <v>15.89</v>
      </c>
      <c r="J170" s="43">
        <v>113.79</v>
      </c>
      <c r="K170" s="44">
        <v>283</v>
      </c>
      <c r="L170" s="43">
        <v>8.99</v>
      </c>
    </row>
    <row r="171" spans="1:12" ht="15" x14ac:dyDescent="0.25">
      <c r="A171" s="23"/>
      <c r="B171" s="15"/>
      <c r="C171" s="11"/>
      <c r="D171" s="7" t="s">
        <v>31</v>
      </c>
      <c r="E171" s="42" t="s">
        <v>44</v>
      </c>
      <c r="F171" s="43">
        <v>40</v>
      </c>
      <c r="G171" s="43">
        <v>3.25</v>
      </c>
      <c r="H171" s="43">
        <v>0.15</v>
      </c>
      <c r="I171" s="43">
        <v>24.6</v>
      </c>
      <c r="J171" s="43">
        <v>94</v>
      </c>
      <c r="K171" s="44">
        <v>5.0999999999999996</v>
      </c>
      <c r="L171" s="43">
        <v>2.2799999999999998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720</v>
      </c>
      <c r="G175" s="19">
        <f t="shared" ref="G175:J175" si="80">SUM(G166:G174)</f>
        <v>33.5</v>
      </c>
      <c r="H175" s="19">
        <f t="shared" si="80"/>
        <v>52.03</v>
      </c>
      <c r="I175" s="19">
        <f t="shared" si="80"/>
        <v>105.39000000000001</v>
      </c>
      <c r="J175" s="19">
        <f t="shared" si="80"/>
        <v>822.65</v>
      </c>
      <c r="K175" s="25"/>
      <c r="L175" s="19">
        <f t="shared" ref="L175" si="81">SUM(L166:L174)</f>
        <v>95.719999999999985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1220</v>
      </c>
      <c r="G176" s="32">
        <f t="shared" ref="G176" si="82">G165+G175</f>
        <v>52.75</v>
      </c>
      <c r="H176" s="32">
        <f t="shared" ref="H176" si="83">H165+H175</f>
        <v>70.289999999999992</v>
      </c>
      <c r="I176" s="32">
        <f t="shared" ref="I176" si="84">I165+I175</f>
        <v>189.14000000000001</v>
      </c>
      <c r="J176" s="32">
        <f t="shared" ref="J176:L176" si="85">J165+J175</f>
        <v>1367.5</v>
      </c>
      <c r="K176" s="32"/>
      <c r="L176" s="32">
        <f t="shared" si="85"/>
        <v>152.34999999999997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82</v>
      </c>
      <c r="F177" s="40">
        <v>200</v>
      </c>
      <c r="G177" s="40">
        <v>11.83</v>
      </c>
      <c r="H177" s="40">
        <v>15.27</v>
      </c>
      <c r="I177" s="40">
        <v>23.4</v>
      </c>
      <c r="J177" s="40">
        <v>249.86</v>
      </c>
      <c r="K177" s="41">
        <v>2613</v>
      </c>
      <c r="L177" s="40">
        <v>22.35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49</v>
      </c>
      <c r="F179" s="43">
        <v>200</v>
      </c>
      <c r="G179" s="43">
        <v>3.77</v>
      </c>
      <c r="H179" s="43">
        <v>3.93</v>
      </c>
      <c r="I179" s="43">
        <v>25.95</v>
      </c>
      <c r="J179" s="43">
        <v>153.91999999999999</v>
      </c>
      <c r="K179" s="44">
        <v>269</v>
      </c>
      <c r="L179" s="43">
        <v>25</v>
      </c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40</v>
      </c>
      <c r="G180" s="43">
        <v>3.25</v>
      </c>
      <c r="H180" s="43">
        <v>0.15</v>
      </c>
      <c r="I180" s="43">
        <v>24.6</v>
      </c>
      <c r="J180" s="43">
        <v>94</v>
      </c>
      <c r="K180" s="44">
        <v>5.0999999999999996</v>
      </c>
      <c r="L180" s="43">
        <v>2.2799999999999998</v>
      </c>
    </row>
    <row r="181" spans="1:12" ht="15" x14ac:dyDescent="0.25">
      <c r="A181" s="23"/>
      <c r="B181" s="15"/>
      <c r="C181" s="11"/>
      <c r="D181" s="7" t="s">
        <v>24</v>
      </c>
      <c r="E181" s="42" t="s">
        <v>90</v>
      </c>
      <c r="F181" s="43">
        <v>60</v>
      </c>
      <c r="G181" s="43">
        <v>0.4</v>
      </c>
      <c r="H181" s="43">
        <v>0.4</v>
      </c>
      <c r="I181" s="43">
        <v>9.8000000000000007</v>
      </c>
      <c r="J181" s="43">
        <v>47</v>
      </c>
      <c r="K181" s="44"/>
      <c r="L181" s="43">
        <v>7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19.25</v>
      </c>
      <c r="H184" s="19">
        <f t="shared" si="86"/>
        <v>19.749999999999996</v>
      </c>
      <c r="I184" s="19">
        <f t="shared" si="86"/>
        <v>83.749999999999986</v>
      </c>
      <c r="J184" s="19">
        <f t="shared" si="86"/>
        <v>544.78</v>
      </c>
      <c r="K184" s="25"/>
      <c r="L184" s="19">
        <f t="shared" ref="L184" si="87">SUM(L177:L183)</f>
        <v>56.63</v>
      </c>
    </row>
    <row r="185" spans="1:12" ht="25.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68</v>
      </c>
      <c r="F185" s="43">
        <v>60</v>
      </c>
      <c r="G185" s="43">
        <v>0.51</v>
      </c>
      <c r="H185" s="43">
        <v>3.05</v>
      </c>
      <c r="I185" s="43">
        <v>3.22</v>
      </c>
      <c r="J185" s="43">
        <v>42.28</v>
      </c>
      <c r="K185" s="44" t="s">
        <v>40</v>
      </c>
      <c r="L185" s="43">
        <v>6.31</v>
      </c>
    </row>
    <row r="186" spans="1:12" ht="15" x14ac:dyDescent="0.25">
      <c r="A186" s="23"/>
      <c r="B186" s="15"/>
      <c r="C186" s="11"/>
      <c r="D186" s="7" t="s">
        <v>27</v>
      </c>
      <c r="E186" s="42" t="s">
        <v>57</v>
      </c>
      <c r="F186" s="43">
        <v>200</v>
      </c>
      <c r="G186" s="43">
        <v>2.4500000000000002</v>
      </c>
      <c r="H186" s="43">
        <v>4.8</v>
      </c>
      <c r="I186" s="43">
        <v>13.91</v>
      </c>
      <c r="J186" s="43">
        <v>109.38</v>
      </c>
      <c r="K186" s="44">
        <v>56</v>
      </c>
      <c r="L186" s="43">
        <v>26.21</v>
      </c>
    </row>
    <row r="187" spans="1:12" ht="15" x14ac:dyDescent="0.25">
      <c r="A187" s="23"/>
      <c r="B187" s="15"/>
      <c r="C187" s="11"/>
      <c r="D187" s="7" t="s">
        <v>28</v>
      </c>
      <c r="E187" s="42" t="s">
        <v>51</v>
      </c>
      <c r="F187" s="43">
        <v>210</v>
      </c>
      <c r="G187" s="43">
        <v>23.49</v>
      </c>
      <c r="H187" s="43">
        <v>20.2</v>
      </c>
      <c r="I187" s="43">
        <v>41.05</v>
      </c>
      <c r="J187" s="43">
        <v>747.09</v>
      </c>
      <c r="K187" s="44">
        <v>211</v>
      </c>
      <c r="L187" s="43">
        <v>33.200000000000003</v>
      </c>
    </row>
    <row r="188" spans="1:12" ht="15" x14ac:dyDescent="0.25">
      <c r="A188" s="23"/>
      <c r="B188" s="15"/>
      <c r="C188" s="11"/>
      <c r="D188" s="7" t="s">
        <v>29</v>
      </c>
      <c r="E188" s="42" t="s">
        <v>59</v>
      </c>
      <c r="F188" s="43">
        <v>180</v>
      </c>
      <c r="G188" s="43">
        <v>2</v>
      </c>
      <c r="H188" s="43">
        <v>0.2</v>
      </c>
      <c r="I188" s="43">
        <v>5.8</v>
      </c>
      <c r="J188" s="43">
        <v>36</v>
      </c>
      <c r="K188" s="44">
        <v>293</v>
      </c>
      <c r="L188" s="43">
        <v>13</v>
      </c>
    </row>
    <row r="189" spans="1:12" ht="15" x14ac:dyDescent="0.25">
      <c r="A189" s="23"/>
      <c r="B189" s="15"/>
      <c r="C189" s="11"/>
      <c r="D189" s="7" t="s">
        <v>30</v>
      </c>
      <c r="E189" s="42" t="s">
        <v>44</v>
      </c>
      <c r="F189" s="43">
        <v>40</v>
      </c>
      <c r="G189" s="43">
        <v>3.25</v>
      </c>
      <c r="H189" s="43">
        <v>0.15</v>
      </c>
      <c r="I189" s="43">
        <v>24.6</v>
      </c>
      <c r="J189" s="43">
        <v>94</v>
      </c>
      <c r="K189" s="44">
        <v>5.0999999999999996</v>
      </c>
      <c r="L189" s="43">
        <v>2.2799999999999998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 t="s">
        <v>53</v>
      </c>
      <c r="F192" s="43">
        <v>30</v>
      </c>
      <c r="G192" s="43">
        <v>1.3</v>
      </c>
      <c r="H192" s="43">
        <v>4.5999999999999996</v>
      </c>
      <c r="I192" s="43">
        <v>15.2</v>
      </c>
      <c r="J192" s="43">
        <v>95.2</v>
      </c>
      <c r="K192" s="44"/>
      <c r="L192" s="43">
        <v>14.72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 t="shared" ref="G194:J194" si="88">SUM(G185:G193)</f>
        <v>33</v>
      </c>
      <c r="H194" s="19">
        <f t="shared" si="88"/>
        <v>32.999999999999993</v>
      </c>
      <c r="I194" s="19">
        <f t="shared" si="88"/>
        <v>103.77999999999999</v>
      </c>
      <c r="J194" s="19">
        <f t="shared" si="88"/>
        <v>1123.95</v>
      </c>
      <c r="K194" s="25"/>
      <c r="L194" s="19">
        <f t="shared" ref="L194" si="89">SUM(L185:L193)</f>
        <v>95.72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1220</v>
      </c>
      <c r="G195" s="32">
        <f t="shared" ref="G195" si="90">G184+G194</f>
        <v>52.25</v>
      </c>
      <c r="H195" s="32">
        <f t="shared" ref="H195" si="91">H184+H194</f>
        <v>52.749999999999986</v>
      </c>
      <c r="I195" s="32">
        <f t="shared" ref="I195" si="92">I184+I194</f>
        <v>187.52999999999997</v>
      </c>
      <c r="J195" s="32">
        <f t="shared" ref="J195:L195" si="93">J184+J194</f>
        <v>1668.73</v>
      </c>
      <c r="K195" s="32"/>
      <c r="L195" s="32">
        <f t="shared" si="93"/>
        <v>152.35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1240.5999999999999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52.964999999999996</v>
      </c>
      <c r="H196" s="34">
        <f t="shared" si="94"/>
        <v>53.213000000000001</v>
      </c>
      <c r="I196" s="34">
        <f t="shared" si="94"/>
        <v>192.36600000000001</v>
      </c>
      <c r="J196" s="34">
        <f t="shared" si="94"/>
        <v>1350.1469999999999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152.34999999999997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2023-11-13T05:21:27Z</cp:lastPrinted>
  <dcterms:created xsi:type="dcterms:W3CDTF">2022-05-16T14:23:56Z</dcterms:created>
  <dcterms:modified xsi:type="dcterms:W3CDTF">2023-12-12T11:39:57Z</dcterms:modified>
</cp:coreProperties>
</file>