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САДИК\меню ежедневное\"/>
    </mc:Choice>
  </mc:AlternateContent>
  <xr:revisionPtr revIDLastSave="0" documentId="13_ncr:1_{384BA387-1302-4AFD-9592-6628C246B80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F195" i="1"/>
  <c r="L195" i="1"/>
  <c r="J195" i="1"/>
  <c r="F176" i="1"/>
  <c r="L176" i="1"/>
  <c r="I176" i="1"/>
  <c r="G176" i="1"/>
  <c r="J176" i="1"/>
  <c r="H176" i="1"/>
  <c r="L157" i="1"/>
  <c r="I157" i="1"/>
  <c r="J157" i="1"/>
  <c r="H157" i="1"/>
  <c r="F157" i="1"/>
  <c r="G157" i="1"/>
  <c r="L138" i="1"/>
  <c r="J138" i="1"/>
  <c r="H138" i="1"/>
  <c r="F138" i="1"/>
  <c r="I138" i="1"/>
  <c r="G138" i="1"/>
  <c r="G119" i="1"/>
  <c r="I119" i="1"/>
  <c r="F119" i="1"/>
  <c r="J119" i="1"/>
  <c r="H119" i="1"/>
  <c r="L119" i="1"/>
  <c r="J100" i="1"/>
  <c r="H100" i="1"/>
  <c r="L100" i="1"/>
  <c r="I100" i="1"/>
  <c r="G100" i="1"/>
  <c r="F100" i="1"/>
  <c r="H81" i="1"/>
  <c r="F81" i="1"/>
  <c r="L81" i="1"/>
  <c r="J81" i="1"/>
  <c r="I81" i="1"/>
  <c r="G81" i="1"/>
  <c r="I62" i="1"/>
  <c r="L62" i="1"/>
  <c r="J62" i="1"/>
  <c r="H62" i="1"/>
  <c r="G62" i="1"/>
  <c r="F62" i="1"/>
  <c r="L43" i="1"/>
  <c r="J43" i="1"/>
  <c r="H43" i="1"/>
  <c r="F43" i="1"/>
  <c r="I43" i="1"/>
  <c r="G43" i="1"/>
  <c r="H24" i="1"/>
  <c r="F24" i="1"/>
  <c r="L24" i="1"/>
  <c r="G24" i="1"/>
  <c r="J24" i="1"/>
  <c r="I24" i="1"/>
  <c r="L196" i="1" l="1"/>
  <c r="G196" i="1"/>
  <c r="F196" i="1"/>
  <c r="H196" i="1"/>
  <c r="J196" i="1"/>
  <c r="I196" i="1"/>
</calcChain>
</file>

<file path=xl/sharedStrings.xml><?xml version="1.0" encoding="utf-8"?>
<sst xmlns="http://schemas.openxmlformats.org/spreadsheetml/2006/main" count="305" uniqueCount="102">
  <si>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</si>
  <si>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</si>
  <si>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</si>
  <si>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</si>
  <si>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</si>
  <si>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</si>
  <si>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</si>
  <si>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</si>
  <si>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</si>
  <si>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</si>
  <si>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</si>
  <si>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</si>
  <si>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</si>
  <si>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</si>
  <si>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</si>
  <si>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</si>
  <si>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</si>
  <si>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</si>
  <si>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</si>
  <si>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</si>
  <si>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</si>
  <si>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</si>
  <si>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</si>
  <si>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</si>
  <si>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</si>
  <si>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</si>
  <si>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</si>
  <si>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</si>
  <si>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</si>
  <si>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</si>
  <si>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</si>
  <si>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</si>
  <si>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</si>
  <si>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</si>
  <si>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</si>
  <si>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</si>
  <si>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</si>
  <si>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</si>
  <si>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</si>
  <si>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</si>
  <si>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Салат из белокачанной купусты с морковью и подсолнечным маслом</t>
  </si>
  <si>
    <t>43/04</t>
  </si>
  <si>
    <t>Щи с капустой и картофелем</t>
  </si>
  <si>
    <t>Котлеты, биточки шницели притушенные</t>
  </si>
  <si>
    <t>Макароны отварные с маслом</t>
  </si>
  <si>
    <t>Соус красный основной</t>
  </si>
  <si>
    <t>759/10</t>
  </si>
  <si>
    <t>Хлеб пшеничный из муки в/с</t>
  </si>
  <si>
    <t>49,2-51,40</t>
  </si>
  <si>
    <t>Чай с сахаром</t>
  </si>
  <si>
    <t>фрукт</t>
  </si>
  <si>
    <t>Яблоки свежие</t>
  </si>
  <si>
    <t>Каша "Геркулес" молочная</t>
  </si>
  <si>
    <t>Бутерброд с сыром</t>
  </si>
  <si>
    <t>Какао с молоком</t>
  </si>
  <si>
    <t>Салат из белокачанной капусты с морковью и подсолнечн маслом</t>
  </si>
  <si>
    <t>Суп картофельный с клецками</t>
  </si>
  <si>
    <t>Плов из отварной птицы</t>
  </si>
  <si>
    <t>сок</t>
  </si>
  <si>
    <t>хлеб пшеничный из муки в/с</t>
  </si>
  <si>
    <t>кондитерское изделие</t>
  </si>
  <si>
    <t>Каша молочная гречневая</t>
  </si>
  <si>
    <t>Батон с п/к колбасой</t>
  </si>
  <si>
    <t>Кофе с молоком</t>
  </si>
  <si>
    <t>Салат Витаминный</t>
  </si>
  <si>
    <t>43-04</t>
  </si>
  <si>
    <t>Суп-лапша из курицы</t>
  </si>
  <si>
    <t>Пюре из гороха</t>
  </si>
  <si>
    <t>Сок</t>
  </si>
  <si>
    <t>Каша молочная манная</t>
  </si>
  <si>
    <t>Бутерброд с маслом</t>
  </si>
  <si>
    <t>Борщ со свежей капустой и картофелем</t>
  </si>
  <si>
    <t>Птица порционная запеченая</t>
  </si>
  <si>
    <t>289/39</t>
  </si>
  <si>
    <t>Картофельное пюре</t>
  </si>
  <si>
    <t>Кондитерское изделие</t>
  </si>
  <si>
    <t>Каша "Дружба" молочная</t>
  </si>
  <si>
    <t>Молоко</t>
  </si>
  <si>
    <t>260/06</t>
  </si>
  <si>
    <t>Салат из белокачанной капусты с морковью и подсолнечным маслом</t>
  </si>
  <si>
    <t>Рассольник Ленинградский</t>
  </si>
  <si>
    <t>Курица в белом соусе</t>
  </si>
  <si>
    <t>179/04</t>
  </si>
  <si>
    <t>Каша пшеная молочная</t>
  </si>
  <si>
    <t>Суп картофельный с клёцками</t>
  </si>
  <si>
    <t>Каша гречневая рассыпчатая</t>
  </si>
  <si>
    <t>Компот из сухофруктов</t>
  </si>
  <si>
    <t>Запеканка из творога с соусом</t>
  </si>
  <si>
    <t>Борщ с капустой и картофелем</t>
  </si>
  <si>
    <t>Жаркое по-домашнему</t>
  </si>
  <si>
    <t>Каша манная молочная</t>
  </si>
  <si>
    <t>Суп гороховый с картофелем</t>
  </si>
  <si>
    <t>Птица порционная запеченная</t>
  </si>
  <si>
    <t>Макароны отварные</t>
  </si>
  <si>
    <t>Яблоко свежее</t>
  </si>
  <si>
    <t>Салат из моркови</t>
  </si>
  <si>
    <t>Рыба тушеная в сметанном соусе</t>
  </si>
  <si>
    <t>Бананы свежие</t>
  </si>
  <si>
    <t>Омлет натуральный</t>
  </si>
  <si>
    <t>МБОУ Первомайская СШ</t>
  </si>
  <si>
    <t xml:space="preserve">директор </t>
  </si>
  <si>
    <t>Миронов М.Ю.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</si>
</sst>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F141" sqref="F14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99</v>
      </c>
      <c r="D1" s="56"/>
      <c r="E1" s="56"/>
      <c r="F1" s="12" t="s">
        <v>16</v>
      </c>
      <c r="G1" s="2" t="s">
        <v>17</v>
      </c>
      <c r="H1" s="57" t="s">
        <v>100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101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200</v>
      </c>
      <c r="G6" s="40">
        <v>29.22</v>
      </c>
      <c r="H6" s="40">
        <v>12.11</v>
      </c>
      <c r="I6" s="40">
        <v>29.1</v>
      </c>
      <c r="J6" s="40">
        <v>342.23</v>
      </c>
      <c r="K6" s="41">
        <v>141</v>
      </c>
      <c r="L6" s="40">
        <v>51.36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7.0000000000000007E-2</v>
      </c>
      <c r="H8" s="43">
        <v>0.01</v>
      </c>
      <c r="I8" s="43">
        <v>15.31</v>
      </c>
      <c r="J8" s="43">
        <v>61.62</v>
      </c>
      <c r="K8" s="44">
        <v>294</v>
      </c>
      <c r="L8" s="43">
        <v>5.27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 t="shared" ref="G13:J13" si="0">SUM(G6:G12)</f>
        <v>29.29</v>
      </c>
      <c r="H13" s="19">
        <f t="shared" si="0"/>
        <v>12.12</v>
      </c>
      <c r="I13" s="19">
        <f t="shared" si="0"/>
        <v>44.410000000000004</v>
      </c>
      <c r="J13" s="19">
        <f t="shared" si="0"/>
        <v>403.85</v>
      </c>
      <c r="K13" s="25"/>
      <c r="L13" s="19">
        <f t="shared" ref="L13" si="1">SUM(L6:L12)</f>
        <v>56.629999999999995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0.51</v>
      </c>
      <c r="H14" s="43">
        <v>3.05</v>
      </c>
      <c r="I14" s="43">
        <v>3.22</v>
      </c>
      <c r="J14" s="43">
        <v>42.28</v>
      </c>
      <c r="K14" s="44" t="s">
        <v>41</v>
      </c>
      <c r="L14" s="43">
        <v>6.31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1.9</v>
      </c>
      <c r="H15" s="43">
        <v>6.66</v>
      </c>
      <c r="I15" s="43">
        <v>10.81</v>
      </c>
      <c r="J15" s="43">
        <v>111.11</v>
      </c>
      <c r="K15" s="44">
        <v>37</v>
      </c>
      <c r="L15" s="43">
        <v>21.41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70</v>
      </c>
      <c r="G16" s="43">
        <v>10.68</v>
      </c>
      <c r="H16" s="43">
        <v>11.72</v>
      </c>
      <c r="I16" s="43">
        <v>5.74</v>
      </c>
      <c r="J16" s="43">
        <v>176.75</v>
      </c>
      <c r="K16" s="44">
        <v>189</v>
      </c>
      <c r="L16" s="43">
        <v>32.229999999999997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190.31</v>
      </c>
      <c r="K17" s="44">
        <v>332</v>
      </c>
      <c r="L17" s="43">
        <v>15.46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0.2</v>
      </c>
      <c r="H18" s="43">
        <v>0.05</v>
      </c>
      <c r="I18" s="43">
        <v>15.01</v>
      </c>
      <c r="J18" s="43">
        <v>58</v>
      </c>
      <c r="K18" s="44">
        <v>430</v>
      </c>
      <c r="L18" s="43">
        <v>3.15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25.5" x14ac:dyDescent="0.25">
      <c r="A20" s="23"/>
      <c r="B20" s="15"/>
      <c r="C20" s="11"/>
      <c r="D20" s="7" t="s">
        <v>32</v>
      </c>
      <c r="E20" s="42" t="s">
        <v>47</v>
      </c>
      <c r="F20" s="43">
        <v>80</v>
      </c>
      <c r="G20" s="43">
        <v>7.5</v>
      </c>
      <c r="H20" s="43">
        <v>0.3</v>
      </c>
      <c r="I20" s="43" t="s">
        <v>48</v>
      </c>
      <c r="J20" s="43">
        <v>188</v>
      </c>
      <c r="K20" s="44">
        <v>5.0999999999999996</v>
      </c>
      <c r="L20" s="43">
        <v>4.28</v>
      </c>
    </row>
    <row r="21" spans="1:12" ht="15" x14ac:dyDescent="0.25">
      <c r="A21" s="23"/>
      <c r="B21" s="15"/>
      <c r="C21" s="11"/>
      <c r="D21" s="6" t="s">
        <v>29</v>
      </c>
      <c r="E21" s="42" t="s">
        <v>45</v>
      </c>
      <c r="F21" s="43">
        <v>30</v>
      </c>
      <c r="G21" s="43">
        <v>0.32</v>
      </c>
      <c r="H21" s="43">
        <v>0.46</v>
      </c>
      <c r="I21" s="43">
        <v>2.16</v>
      </c>
      <c r="J21" s="43">
        <v>14.07</v>
      </c>
      <c r="K21" s="44" t="s">
        <v>46</v>
      </c>
      <c r="L21" s="43">
        <v>2.88</v>
      </c>
    </row>
    <row r="22" spans="1:12" ht="15" x14ac:dyDescent="0.25">
      <c r="A22" s="23"/>
      <c r="B22" s="15"/>
      <c r="C22" s="11"/>
      <c r="D22" s="6" t="s">
        <v>50</v>
      </c>
      <c r="E22" s="42" t="s">
        <v>51</v>
      </c>
      <c r="F22" s="43">
        <v>150</v>
      </c>
      <c r="G22" s="43">
        <v>0.4</v>
      </c>
      <c r="H22" s="43">
        <v>0.4</v>
      </c>
      <c r="I22" s="43">
        <v>9.8000000000000007</v>
      </c>
      <c r="J22" s="43">
        <v>47</v>
      </c>
      <c r="K22" s="44"/>
      <c r="L22" s="43">
        <v>10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990</v>
      </c>
      <c r="G23" s="19">
        <f t="shared" ref="G23:J23" si="2">SUM(G14:G22)</f>
        <v>27.209999999999997</v>
      </c>
      <c r="H23" s="19">
        <f t="shared" si="2"/>
        <v>26.07</v>
      </c>
      <c r="I23" s="19">
        <f t="shared" si="2"/>
        <v>83.19</v>
      </c>
      <c r="J23" s="19">
        <f t="shared" si="2"/>
        <v>827.5200000000001</v>
      </c>
      <c r="K23" s="25"/>
      <c r="L23" s="19">
        <f t="shared" ref="L23" si="3">SUM(L14:L22)</f>
        <v>95.72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1390</v>
      </c>
      <c r="G24" s="32">
        <f t="shared" ref="G24:J24" si="4">G13+G23</f>
        <v>56.5</v>
      </c>
      <c r="H24" s="32">
        <f t="shared" si="4"/>
        <v>38.19</v>
      </c>
      <c r="I24" s="32">
        <f t="shared" si="4"/>
        <v>127.6</v>
      </c>
      <c r="J24" s="32">
        <f t="shared" si="4"/>
        <v>1231.3700000000001</v>
      </c>
      <c r="K24" s="32"/>
      <c r="L24" s="32">
        <f t="shared" ref="L24" si="5">L13+L23</f>
        <v>152.35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7.94</v>
      </c>
      <c r="H25" s="40">
        <v>8.2100000000000009</v>
      </c>
      <c r="I25" s="40">
        <v>35.130000000000003</v>
      </c>
      <c r="J25" s="40">
        <v>246.17</v>
      </c>
      <c r="K25" s="41">
        <v>74.14</v>
      </c>
      <c r="L25" s="40">
        <v>18.36</v>
      </c>
    </row>
    <row r="26" spans="1:12" ht="15" x14ac:dyDescent="0.25">
      <c r="A26" s="14"/>
      <c r="B26" s="15"/>
      <c r="C26" s="11"/>
      <c r="D26" s="6"/>
      <c r="E26" s="42" t="s">
        <v>53</v>
      </c>
      <c r="F26" s="43">
        <v>50</v>
      </c>
      <c r="G26" s="43">
        <v>17.64</v>
      </c>
      <c r="H26" s="43">
        <v>17.05</v>
      </c>
      <c r="I26" s="43">
        <v>41.17</v>
      </c>
      <c r="J26" s="43">
        <v>378.52</v>
      </c>
      <c r="K26" s="44">
        <v>376</v>
      </c>
      <c r="L26" s="43">
        <v>15.12</v>
      </c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5</v>
      </c>
      <c r="H27" s="43">
        <v>3.2</v>
      </c>
      <c r="I27" s="43">
        <v>24.66</v>
      </c>
      <c r="J27" s="43">
        <v>141.28</v>
      </c>
      <c r="K27" s="44">
        <v>269</v>
      </c>
      <c r="L27" s="43">
        <v>23.15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30.580000000000002</v>
      </c>
      <c r="H32" s="19">
        <f t="shared" ref="H32" si="7">SUM(H25:H31)</f>
        <v>28.46</v>
      </c>
      <c r="I32" s="19">
        <f t="shared" ref="I32" si="8">SUM(I25:I31)</f>
        <v>100.96000000000001</v>
      </c>
      <c r="J32" s="19">
        <f t="shared" ref="J32:L32" si="9">SUM(J25:J31)</f>
        <v>765.96999999999991</v>
      </c>
      <c r="K32" s="25"/>
      <c r="L32" s="19">
        <f t="shared" si="9"/>
        <v>56.629999999999995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0.51</v>
      </c>
      <c r="H33" s="43">
        <v>3.05</v>
      </c>
      <c r="I33" s="43">
        <v>3.22</v>
      </c>
      <c r="J33" s="43">
        <v>42.28</v>
      </c>
      <c r="K33" s="44" t="s">
        <v>41</v>
      </c>
      <c r="L33" s="43">
        <v>6.31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3.75</v>
      </c>
      <c r="H34" s="43">
        <v>3.29</v>
      </c>
      <c r="I34" s="43">
        <v>16.84</v>
      </c>
      <c r="J34" s="43">
        <v>111.94</v>
      </c>
      <c r="K34" s="44">
        <v>46</v>
      </c>
      <c r="L34" s="43">
        <v>21.15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210</v>
      </c>
      <c r="G35" s="43">
        <v>37.200000000000003</v>
      </c>
      <c r="H35" s="43">
        <v>45.33</v>
      </c>
      <c r="I35" s="43">
        <v>41.05</v>
      </c>
      <c r="J35" s="43">
        <v>747.09</v>
      </c>
      <c r="K35" s="44">
        <v>211</v>
      </c>
      <c r="L35" s="43">
        <v>32.21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2</v>
      </c>
      <c r="H37" s="43">
        <v>0.2</v>
      </c>
      <c r="I37" s="43">
        <v>5.8</v>
      </c>
      <c r="J37" s="43">
        <v>36</v>
      </c>
      <c r="K37" s="44">
        <v>293</v>
      </c>
      <c r="L37" s="43">
        <v>13</v>
      </c>
    </row>
    <row r="38" spans="1:12" ht="15" x14ac:dyDescent="0.25">
      <c r="A38" s="14"/>
      <c r="B38" s="15"/>
      <c r="C38" s="11"/>
      <c r="D38" s="7" t="s">
        <v>31</v>
      </c>
      <c r="E38" s="42" t="s">
        <v>59</v>
      </c>
      <c r="F38" s="43">
        <v>80</v>
      </c>
      <c r="G38" s="43">
        <v>7.5</v>
      </c>
      <c r="H38" s="43">
        <v>0.3</v>
      </c>
      <c r="I38" s="43">
        <v>49.2</v>
      </c>
      <c r="J38" s="43">
        <v>188</v>
      </c>
      <c r="K38" s="44">
        <v>5.0999999999999996</v>
      </c>
      <c r="L38" s="43">
        <v>4.28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60</v>
      </c>
      <c r="F40" s="43">
        <v>25</v>
      </c>
      <c r="G40" s="43">
        <v>1.2</v>
      </c>
      <c r="H40" s="43">
        <v>4.4000000000000004</v>
      </c>
      <c r="I40" s="43">
        <v>10.199999999999999</v>
      </c>
      <c r="J40" s="43">
        <v>85.2</v>
      </c>
      <c r="K40" s="44"/>
      <c r="L40" s="43">
        <v>18.77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10">SUM(G33:G41)</f>
        <v>52.160000000000004</v>
      </c>
      <c r="H42" s="19">
        <f t="shared" ref="H42" si="11">SUM(H33:H41)</f>
        <v>56.57</v>
      </c>
      <c r="I42" s="19">
        <f t="shared" ref="I42" si="12">SUM(I33:I41)</f>
        <v>126.31</v>
      </c>
      <c r="J42" s="19">
        <f t="shared" ref="J42:L42" si="13">SUM(J33:J41)</f>
        <v>1210.51</v>
      </c>
      <c r="K42" s="25"/>
      <c r="L42" s="19">
        <f t="shared" si="13"/>
        <v>95.72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1275</v>
      </c>
      <c r="G43" s="32">
        <f t="shared" ref="G43" si="14">G32+G42</f>
        <v>82.740000000000009</v>
      </c>
      <c r="H43" s="32">
        <f t="shared" ref="H43" si="15">H32+H42</f>
        <v>85.03</v>
      </c>
      <c r="I43" s="32">
        <f t="shared" ref="I43" si="16">I32+I42</f>
        <v>227.27</v>
      </c>
      <c r="J43" s="32">
        <f t="shared" ref="J43:L43" si="17">J32+J42</f>
        <v>1976.48</v>
      </c>
      <c r="K43" s="32"/>
      <c r="L43" s="32">
        <f t="shared" si="17"/>
        <v>152.35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200</v>
      </c>
      <c r="G44" s="40">
        <v>8.68</v>
      </c>
      <c r="H44" s="40">
        <v>12.51</v>
      </c>
      <c r="I44" s="40">
        <v>31.2</v>
      </c>
      <c r="J44" s="40">
        <v>251.95</v>
      </c>
      <c r="K44" s="41">
        <v>104</v>
      </c>
      <c r="L44" s="40">
        <v>12.48</v>
      </c>
    </row>
    <row r="45" spans="1:12" ht="15" x14ac:dyDescent="0.25">
      <c r="A45" s="23"/>
      <c r="B45" s="15"/>
      <c r="C45" s="11"/>
      <c r="D45" s="6"/>
      <c r="E45" s="42" t="s">
        <v>62</v>
      </c>
      <c r="F45" s="43">
        <v>50</v>
      </c>
      <c r="G45" s="43">
        <v>6.62</v>
      </c>
      <c r="H45" s="43">
        <v>9.48</v>
      </c>
      <c r="I45" s="43">
        <v>10.06</v>
      </c>
      <c r="J45" s="43">
        <v>152</v>
      </c>
      <c r="K45" s="44">
        <v>376</v>
      </c>
      <c r="L45" s="43">
        <v>15.15</v>
      </c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3.77</v>
      </c>
      <c r="H46" s="43">
        <v>3.93</v>
      </c>
      <c r="I46" s="43">
        <v>25.95</v>
      </c>
      <c r="J46" s="43">
        <v>153.91999999999999</v>
      </c>
      <c r="K46" s="44">
        <v>303.16000000000003</v>
      </c>
      <c r="L46" s="43">
        <v>29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8">SUM(G44:G50)</f>
        <v>19.07</v>
      </c>
      <c r="H51" s="19">
        <f t="shared" ref="H51" si="19">SUM(H44:H50)</f>
        <v>25.92</v>
      </c>
      <c r="I51" s="19">
        <f t="shared" ref="I51" si="20">SUM(I44:I50)</f>
        <v>67.209999999999994</v>
      </c>
      <c r="J51" s="19">
        <f t="shared" ref="J51:L51" si="21">SUM(J44:J50)</f>
        <v>557.87</v>
      </c>
      <c r="K51" s="25"/>
      <c r="L51" s="19">
        <f t="shared" si="21"/>
        <v>56.63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0.51</v>
      </c>
      <c r="H52" s="43">
        <v>3.05</v>
      </c>
      <c r="I52" s="43">
        <v>3.22</v>
      </c>
      <c r="J52" s="43">
        <v>42.28</v>
      </c>
      <c r="K52" s="44" t="s">
        <v>65</v>
      </c>
      <c r="L52" s="43">
        <v>8.56</v>
      </c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>
        <v>250</v>
      </c>
      <c r="G53" s="43">
        <v>2.4500000000000002</v>
      </c>
      <c r="H53" s="43">
        <v>4.8</v>
      </c>
      <c r="I53" s="43">
        <v>13.91</v>
      </c>
      <c r="J53" s="43">
        <v>109.38</v>
      </c>
      <c r="K53" s="44">
        <v>56</v>
      </c>
      <c r="L53" s="43">
        <v>20.2</v>
      </c>
    </row>
    <row r="54" spans="1:12" ht="15" x14ac:dyDescent="0.25">
      <c r="A54" s="23"/>
      <c r="B54" s="15"/>
      <c r="C54" s="11"/>
      <c r="D54" s="7" t="s">
        <v>28</v>
      </c>
      <c r="E54" s="42" t="s">
        <v>43</v>
      </c>
      <c r="F54" s="43">
        <v>70</v>
      </c>
      <c r="G54" s="43">
        <v>11.02</v>
      </c>
      <c r="H54" s="43">
        <v>12.45</v>
      </c>
      <c r="I54" s="43">
        <v>7.52</v>
      </c>
      <c r="J54" s="43">
        <v>186.09</v>
      </c>
      <c r="K54" s="44">
        <v>209</v>
      </c>
      <c r="L54" s="43">
        <v>32.229999999999997</v>
      </c>
    </row>
    <row r="55" spans="1:12" ht="15" x14ac:dyDescent="0.25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17.260000000000002</v>
      </c>
      <c r="H55" s="43">
        <v>2.85</v>
      </c>
      <c r="I55" s="43">
        <v>38.119999999999997</v>
      </c>
      <c r="J55" s="43">
        <v>250.46</v>
      </c>
      <c r="K55" s="44">
        <v>130</v>
      </c>
      <c r="L55" s="43">
        <v>11.46</v>
      </c>
    </row>
    <row r="56" spans="1:12" ht="15" x14ac:dyDescent="0.25">
      <c r="A56" s="23"/>
      <c r="B56" s="15"/>
      <c r="C56" s="11"/>
      <c r="D56" s="7" t="s">
        <v>30</v>
      </c>
      <c r="E56" s="42" t="s">
        <v>86</v>
      </c>
      <c r="F56" s="43">
        <v>200</v>
      </c>
      <c r="G56" s="43">
        <v>0.56000000000000005</v>
      </c>
      <c r="H56" s="43">
        <v>0</v>
      </c>
      <c r="I56" s="43">
        <v>27.89</v>
      </c>
      <c r="J56" s="43">
        <v>113.79</v>
      </c>
      <c r="K56" s="44">
        <v>293</v>
      </c>
      <c r="L56" s="43">
        <v>8.99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80</v>
      </c>
      <c r="G57" s="43">
        <v>7.5</v>
      </c>
      <c r="H57" s="43">
        <v>0.3</v>
      </c>
      <c r="I57" s="43">
        <v>49.2</v>
      </c>
      <c r="J57" s="43">
        <v>188</v>
      </c>
      <c r="K57" s="44">
        <v>5.0999999999999996</v>
      </c>
      <c r="L57" s="43">
        <v>4.28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50</v>
      </c>
      <c r="E59" s="42" t="s">
        <v>51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47</v>
      </c>
      <c r="K59" s="44"/>
      <c r="L59" s="43">
        <v>10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39.699999999999996</v>
      </c>
      <c r="H61" s="19">
        <f t="shared" ref="H61" si="23">SUM(H52:H60)</f>
        <v>23.849999999999998</v>
      </c>
      <c r="I61" s="19">
        <f t="shared" ref="I61" si="24">SUM(I52:I60)</f>
        <v>149.66000000000003</v>
      </c>
      <c r="J61" s="19">
        <f t="shared" ref="J61:L61" si="25">SUM(J52:J60)</f>
        <v>937</v>
      </c>
      <c r="K61" s="25"/>
      <c r="L61" s="19">
        <f t="shared" si="25"/>
        <v>95.719999999999985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1360</v>
      </c>
      <c r="G62" s="32">
        <f t="shared" ref="G62" si="26">G51+G61</f>
        <v>58.769999999999996</v>
      </c>
      <c r="H62" s="32">
        <f t="shared" ref="H62" si="27">H51+H61</f>
        <v>49.769999999999996</v>
      </c>
      <c r="I62" s="32">
        <f t="shared" ref="I62" si="28">I51+I61</f>
        <v>216.87</v>
      </c>
      <c r="J62" s="32">
        <f t="shared" ref="J62:L62" si="29">J51+J61</f>
        <v>1494.87</v>
      </c>
      <c r="K62" s="32"/>
      <c r="L62" s="32">
        <f t="shared" si="29"/>
        <v>152.35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200</v>
      </c>
      <c r="G63" s="40">
        <v>6.2</v>
      </c>
      <c r="H63" s="40">
        <v>8.0500000000000007</v>
      </c>
      <c r="I63" s="40">
        <v>31</v>
      </c>
      <c r="J63" s="40">
        <v>222.02</v>
      </c>
      <c r="K63" s="41">
        <v>107</v>
      </c>
      <c r="L63" s="40">
        <v>18.21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207</v>
      </c>
      <c r="G65" s="43">
        <v>7.0000000000000007E-2</v>
      </c>
      <c r="H65" s="43">
        <v>0.01</v>
      </c>
      <c r="I65" s="43">
        <v>15.31</v>
      </c>
      <c r="J65" s="43">
        <v>61.62</v>
      </c>
      <c r="K65" s="44">
        <v>294</v>
      </c>
      <c r="L65" s="43">
        <v>5.27</v>
      </c>
    </row>
    <row r="66" spans="1:12" ht="15" x14ac:dyDescent="0.25">
      <c r="A66" s="23"/>
      <c r="B66" s="15"/>
      <c r="C66" s="11"/>
      <c r="D66" s="7" t="s">
        <v>23</v>
      </c>
      <c r="E66" s="42" t="s">
        <v>70</v>
      </c>
      <c r="F66" s="43">
        <v>30</v>
      </c>
      <c r="G66" s="43">
        <v>1.27</v>
      </c>
      <c r="H66" s="43">
        <v>11.3</v>
      </c>
      <c r="I66" s="43">
        <v>7.7</v>
      </c>
      <c r="J66" s="43">
        <v>137.5</v>
      </c>
      <c r="K66" s="44">
        <v>380</v>
      </c>
      <c r="L66" s="43">
        <v>33.15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437</v>
      </c>
      <c r="G70" s="19">
        <f t="shared" ref="G70" si="30">SUM(G63:G69)</f>
        <v>7.5400000000000009</v>
      </c>
      <c r="H70" s="19">
        <f t="shared" ref="H70" si="31">SUM(H63:H69)</f>
        <v>19.36</v>
      </c>
      <c r="I70" s="19">
        <f t="shared" ref="I70" si="32">SUM(I63:I69)</f>
        <v>54.010000000000005</v>
      </c>
      <c r="J70" s="19">
        <f t="shared" ref="J70:L70" si="33">SUM(J63:J69)</f>
        <v>421.14</v>
      </c>
      <c r="K70" s="25"/>
      <c r="L70" s="19">
        <f t="shared" si="33"/>
        <v>56.629999999999995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60</v>
      </c>
      <c r="G71" s="43">
        <v>1.1399999999999999</v>
      </c>
      <c r="H71" s="43">
        <v>10.14</v>
      </c>
      <c r="I71" s="43">
        <v>11.54</v>
      </c>
      <c r="J71" s="43">
        <v>141.94</v>
      </c>
      <c r="K71" s="44">
        <v>2</v>
      </c>
      <c r="L71" s="43">
        <v>8.56</v>
      </c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2.09</v>
      </c>
      <c r="H72" s="43">
        <v>6.33</v>
      </c>
      <c r="I72" s="43">
        <v>10.64</v>
      </c>
      <c r="J72" s="43">
        <v>107.83</v>
      </c>
      <c r="K72" s="51">
        <v>27</v>
      </c>
      <c r="L72" s="43">
        <v>19.66</v>
      </c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100</v>
      </c>
      <c r="G73" s="43">
        <v>15.43</v>
      </c>
      <c r="H73" s="43">
        <v>13.74</v>
      </c>
      <c r="I73" s="43">
        <v>1.53</v>
      </c>
      <c r="J73" s="43">
        <v>187.74</v>
      </c>
      <c r="K73" s="44" t="s">
        <v>73</v>
      </c>
      <c r="L73" s="43">
        <v>28.15</v>
      </c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3.9</v>
      </c>
      <c r="H74" s="43">
        <v>11.1</v>
      </c>
      <c r="I74" s="43">
        <v>26.42</v>
      </c>
      <c r="J74" s="43">
        <v>164.11</v>
      </c>
      <c r="K74" s="44">
        <v>520.09</v>
      </c>
      <c r="L74" s="43">
        <v>12.19</v>
      </c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2</v>
      </c>
      <c r="H75" s="43">
        <v>0.2</v>
      </c>
      <c r="I75" s="43">
        <v>5.8</v>
      </c>
      <c r="J75" s="43">
        <v>36</v>
      </c>
      <c r="K75" s="44">
        <v>293</v>
      </c>
      <c r="L75" s="43">
        <v>13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80</v>
      </c>
      <c r="G76" s="43">
        <v>7.5</v>
      </c>
      <c r="H76" s="43">
        <v>0.3</v>
      </c>
      <c r="I76" s="43">
        <v>49.2</v>
      </c>
      <c r="J76" s="43">
        <v>188</v>
      </c>
      <c r="K76" s="44">
        <v>5.0999999999999996</v>
      </c>
      <c r="L76" s="43">
        <v>4.28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29</v>
      </c>
      <c r="E78" s="42" t="s">
        <v>45</v>
      </c>
      <c r="F78" s="43">
        <v>30</v>
      </c>
      <c r="G78" s="43">
        <v>0.32</v>
      </c>
      <c r="H78" s="43">
        <v>0.46</v>
      </c>
      <c r="I78" s="43">
        <v>2.16</v>
      </c>
      <c r="J78" s="43">
        <v>14.07</v>
      </c>
      <c r="K78" s="44" t="s">
        <v>46</v>
      </c>
      <c r="L78" s="43">
        <v>2.88</v>
      </c>
    </row>
    <row r="79" spans="1:12" ht="15" x14ac:dyDescent="0.25">
      <c r="A79" s="23"/>
      <c r="B79" s="15"/>
      <c r="C79" s="11"/>
      <c r="D79" s="6"/>
      <c r="E79" s="42" t="s">
        <v>75</v>
      </c>
      <c r="F79" s="43">
        <v>16</v>
      </c>
      <c r="G79" s="43">
        <v>0.56000000000000005</v>
      </c>
      <c r="H79" s="43">
        <v>2.72</v>
      </c>
      <c r="I79" s="43">
        <v>9.6</v>
      </c>
      <c r="J79" s="43">
        <v>64</v>
      </c>
      <c r="K79" s="44"/>
      <c r="L79" s="43">
        <v>7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886</v>
      </c>
      <c r="G80" s="19">
        <f t="shared" ref="G80" si="34">SUM(G71:G79)</f>
        <v>32.940000000000005</v>
      </c>
      <c r="H80" s="19">
        <f t="shared" ref="H80" si="35">SUM(H71:H79)</f>
        <v>44.99</v>
      </c>
      <c r="I80" s="19">
        <f t="shared" ref="I80" si="36">SUM(I71:I79)</f>
        <v>116.88999999999999</v>
      </c>
      <c r="J80" s="19">
        <f t="shared" ref="J80:L80" si="37">SUM(J71:J79)</f>
        <v>903.69</v>
      </c>
      <c r="K80" s="25"/>
      <c r="L80" s="19">
        <f t="shared" si="37"/>
        <v>95.72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1323</v>
      </c>
      <c r="G81" s="32">
        <f t="shared" ref="G81" si="38">G70+G80</f>
        <v>40.480000000000004</v>
      </c>
      <c r="H81" s="32">
        <f t="shared" ref="H81" si="39">H70+H80</f>
        <v>64.349999999999994</v>
      </c>
      <c r="I81" s="32">
        <f t="shared" ref="I81" si="40">I70+I80</f>
        <v>170.89999999999998</v>
      </c>
      <c r="J81" s="32">
        <f t="shared" ref="J81:L81" si="41">J70+J80</f>
        <v>1324.83</v>
      </c>
      <c r="K81" s="32"/>
      <c r="L81" s="32">
        <f t="shared" si="41"/>
        <v>152.35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200</v>
      </c>
      <c r="G82" s="40">
        <v>6.55</v>
      </c>
      <c r="H82" s="40">
        <v>8.33</v>
      </c>
      <c r="I82" s="40">
        <v>35.090000000000003</v>
      </c>
      <c r="J82" s="40">
        <v>241.11</v>
      </c>
      <c r="K82" s="41">
        <v>102</v>
      </c>
      <c r="L82" s="40">
        <v>24.9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5.5</v>
      </c>
      <c r="H84" s="43">
        <v>6.3</v>
      </c>
      <c r="I84" s="43">
        <v>92.12</v>
      </c>
      <c r="J84" s="43">
        <v>113.68</v>
      </c>
      <c r="K84" s="44" t="s">
        <v>78</v>
      </c>
      <c r="L84" s="43">
        <v>27.45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80</v>
      </c>
      <c r="G85" s="43">
        <v>7.5</v>
      </c>
      <c r="H85" s="43">
        <v>0.3</v>
      </c>
      <c r="I85" s="43">
        <v>49.2</v>
      </c>
      <c r="J85" s="43">
        <v>188</v>
      </c>
      <c r="K85" s="44">
        <v>5.0999999999999996</v>
      </c>
      <c r="L85" s="43">
        <v>4.28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 t="shared" ref="G89" si="42">SUM(G82:G88)</f>
        <v>19.55</v>
      </c>
      <c r="H89" s="19">
        <f t="shared" ref="H89" si="43">SUM(H82:H88)</f>
        <v>14.93</v>
      </c>
      <c r="I89" s="19">
        <f t="shared" ref="I89" si="44">SUM(I82:I88)</f>
        <v>176.41000000000003</v>
      </c>
      <c r="J89" s="19">
        <f t="shared" ref="J89:L89" si="45">SUM(J82:J88)</f>
        <v>542.79</v>
      </c>
      <c r="K89" s="25"/>
      <c r="L89" s="19">
        <f t="shared" si="45"/>
        <v>56.629999999999995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60</v>
      </c>
      <c r="G90" s="43">
        <v>0.51</v>
      </c>
      <c r="H90" s="43">
        <v>3.05</v>
      </c>
      <c r="I90" s="43">
        <v>3.22</v>
      </c>
      <c r="J90" s="43">
        <v>149.6</v>
      </c>
      <c r="K90" s="44" t="s">
        <v>41</v>
      </c>
      <c r="L90" s="43">
        <v>6.31</v>
      </c>
    </row>
    <row r="91" spans="1:12" ht="15" x14ac:dyDescent="0.25">
      <c r="A91" s="23"/>
      <c r="B91" s="15"/>
      <c r="C91" s="11"/>
      <c r="D91" s="7" t="s">
        <v>27</v>
      </c>
      <c r="E91" s="42" t="s">
        <v>80</v>
      </c>
      <c r="F91" s="43">
        <v>250</v>
      </c>
      <c r="G91" s="43">
        <v>5.03</v>
      </c>
      <c r="H91" s="43">
        <v>11.3</v>
      </c>
      <c r="I91" s="43">
        <v>32.380000000000003</v>
      </c>
      <c r="J91" s="43">
        <v>149.6</v>
      </c>
      <c r="K91" s="44">
        <v>42</v>
      </c>
      <c r="L91" s="43">
        <v>27.42</v>
      </c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>
        <v>130</v>
      </c>
      <c r="G92" s="43">
        <v>20.5</v>
      </c>
      <c r="H92" s="43">
        <v>10.4</v>
      </c>
      <c r="I92" s="43">
        <v>1.7</v>
      </c>
      <c r="J92" s="43">
        <v>182.5</v>
      </c>
      <c r="K92" s="44" t="s">
        <v>82</v>
      </c>
      <c r="L92" s="43">
        <v>29.1</v>
      </c>
    </row>
    <row r="93" spans="1:12" ht="15" x14ac:dyDescent="0.25">
      <c r="A93" s="23"/>
      <c r="B93" s="15"/>
      <c r="C93" s="11"/>
      <c r="D93" s="7" t="s">
        <v>29</v>
      </c>
      <c r="E93" s="42" t="s">
        <v>44</v>
      </c>
      <c r="F93" s="43">
        <v>150</v>
      </c>
      <c r="G93" s="43">
        <v>5.7</v>
      </c>
      <c r="H93" s="43">
        <v>3.43</v>
      </c>
      <c r="I93" s="43">
        <v>36.450000000000003</v>
      </c>
      <c r="J93" s="43">
        <v>190.31</v>
      </c>
      <c r="K93" s="44">
        <v>332</v>
      </c>
      <c r="L93" s="43">
        <v>15.46</v>
      </c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0.2</v>
      </c>
      <c r="H94" s="43">
        <v>0.05</v>
      </c>
      <c r="I94" s="43">
        <v>15.01</v>
      </c>
      <c r="J94" s="43">
        <v>58</v>
      </c>
      <c r="K94" s="44">
        <v>43</v>
      </c>
      <c r="L94" s="43">
        <v>3.15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80</v>
      </c>
      <c r="G95" s="43">
        <v>7.5</v>
      </c>
      <c r="H95" s="43">
        <v>0.3</v>
      </c>
      <c r="I95" s="43">
        <v>49.2</v>
      </c>
      <c r="J95" s="43">
        <v>188</v>
      </c>
      <c r="K95" s="44">
        <v>5.0999999999999996</v>
      </c>
      <c r="L95" s="43">
        <v>4.28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50</v>
      </c>
      <c r="E97" s="42" t="s">
        <v>51</v>
      </c>
      <c r="F97" s="43">
        <v>120</v>
      </c>
      <c r="G97" s="43">
        <v>0.5</v>
      </c>
      <c r="H97" s="43">
        <v>0.5</v>
      </c>
      <c r="I97" s="43">
        <v>11.2</v>
      </c>
      <c r="J97" s="43">
        <v>55</v>
      </c>
      <c r="K97" s="44"/>
      <c r="L97" s="43">
        <v>10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990</v>
      </c>
      <c r="G99" s="19">
        <f t="shared" ref="G99" si="46">SUM(G90:G98)</f>
        <v>39.94</v>
      </c>
      <c r="H99" s="19">
        <f t="shared" ref="H99" si="47">SUM(H90:H98)</f>
        <v>29.03</v>
      </c>
      <c r="I99" s="19">
        <f t="shared" ref="I99" si="48">SUM(I90:I98)</f>
        <v>149.16</v>
      </c>
      <c r="J99" s="19">
        <f t="shared" ref="J99:L99" si="49">SUM(J90:J98)</f>
        <v>973.01</v>
      </c>
      <c r="K99" s="25"/>
      <c r="L99" s="19">
        <f t="shared" si="49"/>
        <v>95.720000000000013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1470</v>
      </c>
      <c r="G100" s="32">
        <f t="shared" ref="G100" si="50">G89+G99</f>
        <v>59.489999999999995</v>
      </c>
      <c r="H100" s="32">
        <f t="shared" ref="H100" si="51">H89+H99</f>
        <v>43.96</v>
      </c>
      <c r="I100" s="32">
        <f t="shared" ref="I100" si="52">I89+I99</f>
        <v>325.57000000000005</v>
      </c>
      <c r="J100" s="32">
        <f t="shared" ref="J100:L100" si="53">J89+J99</f>
        <v>1515.8</v>
      </c>
      <c r="K100" s="32"/>
      <c r="L100" s="32">
        <f t="shared" si="53"/>
        <v>152.35000000000002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200</v>
      </c>
      <c r="G101" s="40">
        <v>6.04</v>
      </c>
      <c r="H101" s="40">
        <v>7.27</v>
      </c>
      <c r="I101" s="40">
        <v>34.29</v>
      </c>
      <c r="J101" s="40">
        <v>227.16</v>
      </c>
      <c r="K101" s="41">
        <v>112</v>
      </c>
      <c r="L101" s="40">
        <v>10.38</v>
      </c>
    </row>
    <row r="102" spans="1:12" ht="15" x14ac:dyDescent="0.25">
      <c r="A102" s="23"/>
      <c r="B102" s="15"/>
      <c r="C102" s="11"/>
      <c r="D102" s="6"/>
      <c r="E102" s="42" t="s">
        <v>70</v>
      </c>
      <c r="F102" s="43">
        <v>45</v>
      </c>
      <c r="G102" s="43">
        <v>1.27</v>
      </c>
      <c r="H102" s="43">
        <v>11.3</v>
      </c>
      <c r="I102" s="43">
        <v>7.7</v>
      </c>
      <c r="J102" s="43">
        <v>137.5</v>
      </c>
      <c r="K102" s="44">
        <v>380</v>
      </c>
      <c r="L102" s="43">
        <v>28.1</v>
      </c>
    </row>
    <row r="103" spans="1:12" ht="15" x14ac:dyDescent="0.25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3.77</v>
      </c>
      <c r="H103" s="43">
        <v>3.93</v>
      </c>
      <c r="I103" s="43">
        <v>25.95</v>
      </c>
      <c r="J103" s="43">
        <v>153.91999999999999</v>
      </c>
      <c r="K103" s="44">
        <v>303.16000000000003</v>
      </c>
      <c r="L103" s="43">
        <v>18.149999999999999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445</v>
      </c>
      <c r="G108" s="19">
        <f t="shared" ref="G108:J108" si="54">SUM(G101:G107)</f>
        <v>11.08</v>
      </c>
      <c r="H108" s="19">
        <f t="shared" si="54"/>
        <v>22.5</v>
      </c>
      <c r="I108" s="19">
        <f t="shared" si="54"/>
        <v>67.94</v>
      </c>
      <c r="J108" s="19">
        <f t="shared" si="54"/>
        <v>518.57999999999993</v>
      </c>
      <c r="K108" s="25"/>
      <c r="L108" s="19">
        <f t="shared" ref="L108" si="55">SUM(L101:L107)</f>
        <v>56.63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60</v>
      </c>
      <c r="G109" s="43">
        <v>1.1399999999999999</v>
      </c>
      <c r="H109" s="43">
        <v>10.14</v>
      </c>
      <c r="I109" s="43">
        <v>11.54</v>
      </c>
      <c r="J109" s="43">
        <v>141.94</v>
      </c>
      <c r="K109" s="44">
        <v>2</v>
      </c>
      <c r="L109" s="43">
        <v>8.56</v>
      </c>
    </row>
    <row r="110" spans="1:12" ht="15" x14ac:dyDescent="0.25">
      <c r="A110" s="23"/>
      <c r="B110" s="15"/>
      <c r="C110" s="11"/>
      <c r="D110" s="7" t="s">
        <v>27</v>
      </c>
      <c r="E110" s="42" t="s">
        <v>84</v>
      </c>
      <c r="F110" s="43">
        <v>250</v>
      </c>
      <c r="G110" s="43">
        <v>3.75</v>
      </c>
      <c r="H110" s="43">
        <v>3.29</v>
      </c>
      <c r="I110" s="43">
        <v>16.84</v>
      </c>
      <c r="J110" s="43">
        <v>111.94</v>
      </c>
      <c r="K110" s="44">
        <v>46</v>
      </c>
      <c r="L110" s="43">
        <v>21.15</v>
      </c>
    </row>
    <row r="111" spans="1:12" ht="15" x14ac:dyDescent="0.25">
      <c r="A111" s="23"/>
      <c r="B111" s="15"/>
      <c r="C111" s="11"/>
      <c r="D111" s="7" t="s">
        <v>28</v>
      </c>
      <c r="E111" s="42" t="s">
        <v>43</v>
      </c>
      <c r="F111" s="43">
        <v>70</v>
      </c>
      <c r="G111" s="43">
        <v>11.02</v>
      </c>
      <c r="H111" s="43">
        <v>12.45</v>
      </c>
      <c r="I111" s="43">
        <v>7.52</v>
      </c>
      <c r="J111" s="43">
        <v>186.09</v>
      </c>
      <c r="K111" s="44">
        <v>209</v>
      </c>
      <c r="L111" s="43">
        <v>32.229999999999997</v>
      </c>
    </row>
    <row r="112" spans="1:12" ht="15" x14ac:dyDescent="0.25">
      <c r="A112" s="23"/>
      <c r="B112" s="15"/>
      <c r="C112" s="11"/>
      <c r="D112" s="7" t="s">
        <v>29</v>
      </c>
      <c r="E112" s="42" t="s">
        <v>85</v>
      </c>
      <c r="F112" s="43">
        <v>150</v>
      </c>
      <c r="G112" s="43">
        <v>7.89</v>
      </c>
      <c r="H112" s="43">
        <v>7.02</v>
      </c>
      <c r="I112" s="43">
        <v>36.64</v>
      </c>
      <c r="J112" s="43">
        <v>228.54</v>
      </c>
      <c r="K112" s="44">
        <v>219</v>
      </c>
      <c r="L112" s="43">
        <v>6.62</v>
      </c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2</v>
      </c>
      <c r="H113" s="43">
        <v>0.2</v>
      </c>
      <c r="I113" s="43">
        <v>5.8</v>
      </c>
      <c r="J113" s="43">
        <v>36</v>
      </c>
      <c r="K113" s="44">
        <v>293</v>
      </c>
      <c r="L113" s="43">
        <v>13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80</v>
      </c>
      <c r="G114" s="43">
        <v>7.5</v>
      </c>
      <c r="H114" s="43">
        <v>0.3</v>
      </c>
      <c r="I114" s="43">
        <v>49.2</v>
      </c>
      <c r="J114" s="43">
        <v>188</v>
      </c>
      <c r="K114" s="44">
        <v>5.0999999999999996</v>
      </c>
      <c r="L114" s="43">
        <v>4.28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45</v>
      </c>
      <c r="F116" s="43">
        <v>30</v>
      </c>
      <c r="G116" s="43">
        <v>0.32</v>
      </c>
      <c r="H116" s="43">
        <v>0.46</v>
      </c>
      <c r="I116" s="43">
        <v>2.16</v>
      </c>
      <c r="J116" s="43">
        <v>14.07</v>
      </c>
      <c r="K116" s="44" t="s">
        <v>46</v>
      </c>
      <c r="L116" s="43">
        <v>2.88</v>
      </c>
    </row>
    <row r="117" spans="1:12" ht="15" x14ac:dyDescent="0.25">
      <c r="A117" s="23"/>
      <c r="B117" s="15"/>
      <c r="C117" s="11"/>
      <c r="D117" s="6"/>
      <c r="E117" s="42" t="s">
        <v>75</v>
      </c>
      <c r="F117" s="43">
        <v>16</v>
      </c>
      <c r="G117" s="43">
        <v>0.56000000000000005</v>
      </c>
      <c r="H117" s="43">
        <v>2.72</v>
      </c>
      <c r="I117" s="43">
        <v>9.6</v>
      </c>
      <c r="J117" s="43">
        <v>64</v>
      </c>
      <c r="K117" s="44"/>
      <c r="L117" s="43">
        <v>7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856</v>
      </c>
      <c r="G118" s="19">
        <f t="shared" ref="G118:J118" si="56">SUM(G109:G117)</f>
        <v>34.18</v>
      </c>
      <c r="H118" s="19">
        <f t="shared" si="56"/>
        <v>36.58</v>
      </c>
      <c r="I118" s="19">
        <f t="shared" si="56"/>
        <v>139.29999999999998</v>
      </c>
      <c r="J118" s="19">
        <f t="shared" si="56"/>
        <v>970.58</v>
      </c>
      <c r="K118" s="25"/>
      <c r="L118" s="19">
        <f t="shared" ref="L118" si="57">SUM(L109:L117)</f>
        <v>95.72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1301</v>
      </c>
      <c r="G119" s="32">
        <f t="shared" ref="G119" si="58">G108+G118</f>
        <v>45.26</v>
      </c>
      <c r="H119" s="32">
        <f t="shared" ref="H119" si="59">H108+H118</f>
        <v>59.08</v>
      </c>
      <c r="I119" s="32">
        <f t="shared" ref="I119" si="60">I108+I118</f>
        <v>207.23999999999998</v>
      </c>
      <c r="J119" s="32">
        <f t="shared" ref="J119:L119" si="61">J108+J118</f>
        <v>1489.1599999999999</v>
      </c>
      <c r="K119" s="32"/>
      <c r="L119" s="32">
        <f t="shared" si="61"/>
        <v>152.35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200</v>
      </c>
      <c r="G120" s="40">
        <v>29.22</v>
      </c>
      <c r="H120" s="40">
        <v>12.11</v>
      </c>
      <c r="I120" s="40">
        <v>29.1</v>
      </c>
      <c r="J120" s="40">
        <v>342.23</v>
      </c>
      <c r="K120" s="41">
        <v>141</v>
      </c>
      <c r="L120" s="40">
        <v>51.36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7.0000000000000007E-2</v>
      </c>
      <c r="H122" s="43">
        <v>0.01</v>
      </c>
      <c r="I122" s="43">
        <v>15.31</v>
      </c>
      <c r="J122" s="43">
        <v>61.62</v>
      </c>
      <c r="K122" s="44">
        <v>294</v>
      </c>
      <c r="L122" s="43">
        <v>5.27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400</v>
      </c>
      <c r="G127" s="19">
        <f t="shared" ref="G127:J127" si="62">SUM(G120:G126)</f>
        <v>29.29</v>
      </c>
      <c r="H127" s="19">
        <f t="shared" si="62"/>
        <v>12.12</v>
      </c>
      <c r="I127" s="19">
        <f t="shared" si="62"/>
        <v>44.410000000000004</v>
      </c>
      <c r="J127" s="19">
        <f t="shared" si="62"/>
        <v>403.85</v>
      </c>
      <c r="K127" s="25"/>
      <c r="L127" s="19">
        <f t="shared" ref="L127" si="63">SUM(L120:L126)</f>
        <v>56.629999999999995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79</v>
      </c>
      <c r="F128" s="43">
        <v>60</v>
      </c>
      <c r="G128" s="43">
        <v>0.51</v>
      </c>
      <c r="H128" s="43">
        <v>3.05</v>
      </c>
      <c r="I128" s="43">
        <v>3.22</v>
      </c>
      <c r="J128" s="43">
        <v>42.28</v>
      </c>
      <c r="K128" s="44" t="s">
        <v>41</v>
      </c>
      <c r="L128" s="43">
        <v>6.31</v>
      </c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250</v>
      </c>
      <c r="G129" s="43">
        <v>1.9</v>
      </c>
      <c r="H129" s="43">
        <v>6.66</v>
      </c>
      <c r="I129" s="43">
        <v>10.81</v>
      </c>
      <c r="J129" s="43">
        <v>111.11</v>
      </c>
      <c r="K129" s="44">
        <v>37</v>
      </c>
      <c r="L129" s="43">
        <v>19.66</v>
      </c>
    </row>
    <row r="130" spans="1:12" ht="15" x14ac:dyDescent="0.25">
      <c r="A130" s="14"/>
      <c r="B130" s="15"/>
      <c r="C130" s="11"/>
      <c r="D130" s="7" t="s">
        <v>28</v>
      </c>
      <c r="E130" s="42" t="s">
        <v>89</v>
      </c>
      <c r="F130" s="43">
        <v>220</v>
      </c>
      <c r="G130" s="43">
        <v>22.54</v>
      </c>
      <c r="H130" s="43">
        <v>17.329999999999998</v>
      </c>
      <c r="I130" s="43">
        <v>22.13</v>
      </c>
      <c r="J130" s="43">
        <v>334.08</v>
      </c>
      <c r="K130" s="44">
        <v>181</v>
      </c>
      <c r="L130" s="43">
        <v>56.48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86</v>
      </c>
      <c r="F132" s="43">
        <v>200</v>
      </c>
      <c r="G132" s="43">
        <v>0.56000000000000005</v>
      </c>
      <c r="H132" s="43">
        <v>0</v>
      </c>
      <c r="I132" s="43">
        <v>27.89</v>
      </c>
      <c r="J132" s="43">
        <v>113.79</v>
      </c>
      <c r="K132" s="44">
        <v>283</v>
      </c>
      <c r="L132" s="43">
        <v>8.99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80</v>
      </c>
      <c r="G133" s="43">
        <v>7.5</v>
      </c>
      <c r="H133" s="43">
        <v>0.3</v>
      </c>
      <c r="I133" s="43">
        <v>49.2</v>
      </c>
      <c r="J133" s="43">
        <v>188</v>
      </c>
      <c r="K133" s="44">
        <v>5.0999999999999996</v>
      </c>
      <c r="L133" s="43">
        <v>4.28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33.01</v>
      </c>
      <c r="H137" s="19">
        <f t="shared" si="64"/>
        <v>27.34</v>
      </c>
      <c r="I137" s="19">
        <f t="shared" si="64"/>
        <v>113.25</v>
      </c>
      <c r="J137" s="19">
        <f t="shared" si="64"/>
        <v>789.26</v>
      </c>
      <c r="K137" s="25"/>
      <c r="L137" s="19">
        <f t="shared" ref="L137" si="65">SUM(L128:L136)</f>
        <v>95.719999999999985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1210</v>
      </c>
      <c r="G138" s="32">
        <f t="shared" ref="G138" si="66">G127+G137</f>
        <v>62.3</v>
      </c>
      <c r="H138" s="32">
        <f t="shared" ref="H138" si="67">H127+H137</f>
        <v>39.46</v>
      </c>
      <c r="I138" s="32">
        <f t="shared" ref="I138" si="68">I127+I137</f>
        <v>157.66</v>
      </c>
      <c r="J138" s="32">
        <f t="shared" ref="J138:L138" si="69">J127+J137</f>
        <v>1193.1100000000001</v>
      </c>
      <c r="K138" s="32"/>
      <c r="L138" s="32">
        <f t="shared" si="69"/>
        <v>152.34999999999997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200</v>
      </c>
      <c r="G139" s="40">
        <v>6.2</v>
      </c>
      <c r="H139" s="40">
        <v>8.0500000000000007</v>
      </c>
      <c r="I139" s="40">
        <v>31.09</v>
      </c>
      <c r="J139" s="40">
        <v>222.02</v>
      </c>
      <c r="K139" s="41">
        <v>107</v>
      </c>
      <c r="L139" s="40">
        <v>18.21</v>
      </c>
    </row>
    <row r="140" spans="1:12" ht="15" x14ac:dyDescent="0.25">
      <c r="A140" s="23"/>
      <c r="B140" s="15"/>
      <c r="C140" s="11"/>
      <c r="D140" s="6"/>
      <c r="E140" s="42" t="s">
        <v>53</v>
      </c>
      <c r="F140" s="43">
        <v>45</v>
      </c>
      <c r="G140" s="43">
        <v>6.62</v>
      </c>
      <c r="H140" s="43">
        <v>9.48</v>
      </c>
      <c r="I140" s="43">
        <v>10.06</v>
      </c>
      <c r="J140" s="43">
        <v>152</v>
      </c>
      <c r="K140" s="44">
        <v>376</v>
      </c>
      <c r="L140" s="43">
        <v>15.15</v>
      </c>
    </row>
    <row r="141" spans="1:12" ht="15" x14ac:dyDescent="0.25">
      <c r="A141" s="23"/>
      <c r="B141" s="15"/>
      <c r="C141" s="11"/>
      <c r="D141" s="7" t="s">
        <v>22</v>
      </c>
      <c r="E141" s="42" t="s">
        <v>77</v>
      </c>
      <c r="F141" s="43">
        <v>200</v>
      </c>
      <c r="G141" s="43">
        <v>5.5</v>
      </c>
      <c r="H141" s="43">
        <v>6.3</v>
      </c>
      <c r="I141" s="43">
        <v>92.12</v>
      </c>
      <c r="J141" s="43">
        <v>113.68</v>
      </c>
      <c r="K141" s="44" t="s">
        <v>78</v>
      </c>
      <c r="L141" s="43">
        <v>23.27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445</v>
      </c>
      <c r="G146" s="19">
        <f t="shared" ref="G146:J146" si="70">SUM(G139:G145)</f>
        <v>18.32</v>
      </c>
      <c r="H146" s="19">
        <f t="shared" si="70"/>
        <v>23.830000000000002</v>
      </c>
      <c r="I146" s="19">
        <f t="shared" si="70"/>
        <v>133.27000000000001</v>
      </c>
      <c r="J146" s="19">
        <f t="shared" si="70"/>
        <v>487.7</v>
      </c>
      <c r="K146" s="25"/>
      <c r="L146" s="19">
        <f t="shared" ref="L146" si="71">SUM(L139:L145)</f>
        <v>56.629999999999995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79</v>
      </c>
      <c r="F147" s="43">
        <v>60</v>
      </c>
      <c r="G147" s="43">
        <v>0.51</v>
      </c>
      <c r="H147" s="43">
        <v>3.05</v>
      </c>
      <c r="I147" s="43">
        <v>3.22</v>
      </c>
      <c r="J147" s="43">
        <v>42.28</v>
      </c>
      <c r="K147" s="44" t="s">
        <v>65</v>
      </c>
      <c r="L147" s="43">
        <v>6.31</v>
      </c>
    </row>
    <row r="148" spans="1:12" ht="15" x14ac:dyDescent="0.25">
      <c r="A148" s="23"/>
      <c r="B148" s="15"/>
      <c r="C148" s="11"/>
      <c r="D148" s="7" t="s">
        <v>27</v>
      </c>
      <c r="E148" s="42" t="s">
        <v>91</v>
      </c>
      <c r="F148" s="43">
        <v>250</v>
      </c>
      <c r="G148" s="43">
        <v>2.34</v>
      </c>
      <c r="H148" s="43">
        <v>3.89</v>
      </c>
      <c r="I148" s="43">
        <v>13.61</v>
      </c>
      <c r="J148" s="43">
        <v>98.79</v>
      </c>
      <c r="K148" s="44">
        <v>45</v>
      </c>
      <c r="L148" s="43">
        <v>25.49</v>
      </c>
    </row>
    <row r="149" spans="1:12" ht="15" x14ac:dyDescent="0.25">
      <c r="A149" s="23"/>
      <c r="B149" s="15"/>
      <c r="C149" s="11"/>
      <c r="D149" s="7" t="s">
        <v>28</v>
      </c>
      <c r="E149" s="42" t="s">
        <v>92</v>
      </c>
      <c r="F149" s="43">
        <v>100</v>
      </c>
      <c r="G149" s="43">
        <v>15.43</v>
      </c>
      <c r="H149" s="43">
        <v>13.74</v>
      </c>
      <c r="I149" s="43">
        <v>1.53</v>
      </c>
      <c r="J149" s="43">
        <v>187.74</v>
      </c>
      <c r="K149" s="44">
        <v>289.39</v>
      </c>
      <c r="L149" s="43">
        <v>28.15</v>
      </c>
    </row>
    <row r="150" spans="1:12" ht="15" x14ac:dyDescent="0.25">
      <c r="A150" s="23"/>
      <c r="B150" s="15"/>
      <c r="C150" s="11"/>
      <c r="D150" s="7" t="s">
        <v>29</v>
      </c>
      <c r="E150" s="42" t="s">
        <v>93</v>
      </c>
      <c r="F150" s="43">
        <v>150</v>
      </c>
      <c r="G150" s="43">
        <v>5.7</v>
      </c>
      <c r="H150" s="43">
        <v>3.43</v>
      </c>
      <c r="I150" s="43">
        <v>36.450000000000003</v>
      </c>
      <c r="J150" s="43">
        <v>190.31</v>
      </c>
      <c r="K150" s="44">
        <v>332</v>
      </c>
      <c r="L150" s="43">
        <v>15.46</v>
      </c>
    </row>
    <row r="151" spans="1:12" ht="15" x14ac:dyDescent="0.25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0.2</v>
      </c>
      <c r="H151" s="43">
        <v>0.05</v>
      </c>
      <c r="I151" s="43">
        <v>15.01</v>
      </c>
      <c r="J151" s="43">
        <v>58</v>
      </c>
      <c r="K151" s="44">
        <v>43</v>
      </c>
      <c r="L151" s="43">
        <v>3.15</v>
      </c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80</v>
      </c>
      <c r="G152" s="43">
        <v>7.5</v>
      </c>
      <c r="H152" s="43">
        <v>0.3</v>
      </c>
      <c r="I152" s="43">
        <v>49.2</v>
      </c>
      <c r="J152" s="43">
        <v>188</v>
      </c>
      <c r="K152" s="44">
        <v>5.0999999999999996</v>
      </c>
      <c r="L152" s="43">
        <v>4.28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45</v>
      </c>
      <c r="F154" s="43">
        <v>30</v>
      </c>
      <c r="G154" s="43">
        <v>0.32</v>
      </c>
      <c r="H154" s="43">
        <v>0.46</v>
      </c>
      <c r="I154" s="43">
        <v>2.16</v>
      </c>
      <c r="J154" s="43">
        <v>14.07</v>
      </c>
      <c r="K154" s="44" t="s">
        <v>46</v>
      </c>
      <c r="L154" s="43">
        <v>2.88</v>
      </c>
    </row>
    <row r="155" spans="1:12" ht="15" x14ac:dyDescent="0.25">
      <c r="A155" s="23"/>
      <c r="B155" s="15"/>
      <c r="C155" s="11"/>
      <c r="D155" s="6"/>
      <c r="E155" s="42" t="s">
        <v>94</v>
      </c>
      <c r="F155" s="43">
        <v>100</v>
      </c>
      <c r="G155" s="43">
        <v>0.4</v>
      </c>
      <c r="H155" s="43">
        <v>0.4</v>
      </c>
      <c r="I155" s="43">
        <v>9.8000000000000007</v>
      </c>
      <c r="J155" s="43">
        <v>47</v>
      </c>
      <c r="K155" s="44"/>
      <c r="L155" s="43">
        <v>10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970</v>
      </c>
      <c r="G156" s="19">
        <f t="shared" ref="G156:J156" si="72">SUM(G147:G155)</f>
        <v>32.4</v>
      </c>
      <c r="H156" s="19">
        <f t="shared" si="72"/>
        <v>25.32</v>
      </c>
      <c r="I156" s="19">
        <f t="shared" si="72"/>
        <v>130.98000000000002</v>
      </c>
      <c r="J156" s="19">
        <f t="shared" si="72"/>
        <v>826.19</v>
      </c>
      <c r="K156" s="25"/>
      <c r="L156" s="19">
        <f t="shared" ref="L156" si="73">SUM(L147:L155)</f>
        <v>95.72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1415</v>
      </c>
      <c r="G157" s="32">
        <f t="shared" ref="G157" si="74">G146+G156</f>
        <v>50.72</v>
      </c>
      <c r="H157" s="32">
        <f t="shared" ref="H157" si="75">H146+H156</f>
        <v>49.150000000000006</v>
      </c>
      <c r="I157" s="32">
        <f t="shared" ref="I157" si="76">I146+I156</f>
        <v>264.25</v>
      </c>
      <c r="J157" s="32">
        <f t="shared" ref="J157:L157" si="77">J146+J156</f>
        <v>1313.89</v>
      </c>
      <c r="K157" s="32"/>
      <c r="L157" s="32">
        <f t="shared" si="77"/>
        <v>152.35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200</v>
      </c>
      <c r="G158" s="40">
        <v>29.22</v>
      </c>
      <c r="H158" s="40">
        <v>12.11</v>
      </c>
      <c r="I158" s="40">
        <v>29.1</v>
      </c>
      <c r="J158" s="40">
        <v>342.23</v>
      </c>
      <c r="K158" s="41">
        <v>141</v>
      </c>
      <c r="L158" s="40">
        <v>51.36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7.0000000000000007E-2</v>
      </c>
      <c r="H160" s="43">
        <v>0.01</v>
      </c>
      <c r="I160" s="43">
        <v>15.31</v>
      </c>
      <c r="J160" s="43">
        <v>61.62</v>
      </c>
      <c r="K160" s="44">
        <v>294</v>
      </c>
      <c r="L160" s="43">
        <v>5.27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400</v>
      </c>
      <c r="G165" s="19">
        <f t="shared" ref="G165:J165" si="78">SUM(G158:G164)</f>
        <v>29.29</v>
      </c>
      <c r="H165" s="19">
        <f t="shared" si="78"/>
        <v>12.12</v>
      </c>
      <c r="I165" s="19">
        <f t="shared" si="78"/>
        <v>44.410000000000004</v>
      </c>
      <c r="J165" s="19">
        <f t="shared" si="78"/>
        <v>403.85</v>
      </c>
      <c r="K165" s="25"/>
      <c r="L165" s="19">
        <f t="shared" ref="L165" si="79">SUM(L158:L164)</f>
        <v>56.629999999999995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95</v>
      </c>
      <c r="F166" s="43">
        <v>60</v>
      </c>
      <c r="G166" s="43">
        <v>1.22</v>
      </c>
      <c r="H166" s="43">
        <v>7.09</v>
      </c>
      <c r="I166" s="43">
        <v>6.49</v>
      </c>
      <c r="J166" s="43">
        <v>95.83</v>
      </c>
      <c r="K166" s="44">
        <v>9</v>
      </c>
      <c r="L166" s="43">
        <v>10.01</v>
      </c>
    </row>
    <row r="167" spans="1:12" ht="15" x14ac:dyDescent="0.25">
      <c r="A167" s="23"/>
      <c r="B167" s="15"/>
      <c r="C167" s="11"/>
      <c r="D167" s="7" t="s">
        <v>27</v>
      </c>
      <c r="E167" s="42" t="s">
        <v>80</v>
      </c>
      <c r="F167" s="43">
        <v>250</v>
      </c>
      <c r="G167" s="43">
        <v>5.03</v>
      </c>
      <c r="H167" s="43">
        <v>11.3</v>
      </c>
      <c r="I167" s="43">
        <v>32.380000000000003</v>
      </c>
      <c r="J167" s="43">
        <v>149.6</v>
      </c>
      <c r="K167" s="44">
        <v>42</v>
      </c>
      <c r="L167" s="43">
        <v>27.42</v>
      </c>
    </row>
    <row r="168" spans="1:12" ht="15" x14ac:dyDescent="0.25">
      <c r="A168" s="23"/>
      <c r="B168" s="15"/>
      <c r="C168" s="11"/>
      <c r="D168" s="7" t="s">
        <v>28</v>
      </c>
      <c r="E168" s="42" t="s">
        <v>96</v>
      </c>
      <c r="F168" s="43">
        <v>110</v>
      </c>
      <c r="G168" s="43">
        <v>15.42</v>
      </c>
      <c r="H168" s="43">
        <v>13.47</v>
      </c>
      <c r="I168" s="43">
        <v>5.61</v>
      </c>
      <c r="J168" s="43">
        <v>205.32</v>
      </c>
      <c r="K168" s="44">
        <v>520.09</v>
      </c>
      <c r="L168" s="43">
        <v>15.83</v>
      </c>
    </row>
    <row r="169" spans="1:12" ht="15" x14ac:dyDescent="0.25">
      <c r="A169" s="23"/>
      <c r="B169" s="15"/>
      <c r="C169" s="11"/>
      <c r="D169" s="7" t="s">
        <v>29</v>
      </c>
      <c r="E169" s="42" t="s">
        <v>74</v>
      </c>
      <c r="F169" s="43">
        <v>180</v>
      </c>
      <c r="G169" s="43">
        <v>3.9</v>
      </c>
      <c r="H169" s="43">
        <v>11.1</v>
      </c>
      <c r="I169" s="43">
        <v>26.42</v>
      </c>
      <c r="J169" s="43">
        <v>164.11</v>
      </c>
      <c r="K169" s="44">
        <v>520.09</v>
      </c>
      <c r="L169" s="43">
        <v>12.19</v>
      </c>
    </row>
    <row r="170" spans="1:12" ht="15" x14ac:dyDescent="0.25">
      <c r="A170" s="23"/>
      <c r="B170" s="15"/>
      <c r="C170" s="11"/>
      <c r="D170" s="7" t="s">
        <v>30</v>
      </c>
      <c r="E170" s="42" t="s">
        <v>86</v>
      </c>
      <c r="F170" s="43">
        <v>200</v>
      </c>
      <c r="G170" s="43">
        <v>0.56000000000000005</v>
      </c>
      <c r="H170" s="43">
        <v>0</v>
      </c>
      <c r="I170" s="43">
        <v>27.89</v>
      </c>
      <c r="J170" s="43">
        <v>113.79</v>
      </c>
      <c r="K170" s="44">
        <v>283</v>
      </c>
      <c r="L170" s="43">
        <v>8.99</v>
      </c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80</v>
      </c>
      <c r="G171" s="43">
        <v>7.5</v>
      </c>
      <c r="H171" s="43">
        <v>0.3</v>
      </c>
      <c r="I171" s="43">
        <v>49.2</v>
      </c>
      <c r="J171" s="43">
        <v>188</v>
      </c>
      <c r="K171" s="44">
        <v>5.0999999999999996</v>
      </c>
      <c r="L171" s="43">
        <v>4.28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97</v>
      </c>
      <c r="F173" s="43">
        <v>150</v>
      </c>
      <c r="G173" s="43">
        <v>1.5</v>
      </c>
      <c r="H173" s="43">
        <v>0.5</v>
      </c>
      <c r="I173" s="43">
        <v>21</v>
      </c>
      <c r="J173" s="43">
        <v>96</v>
      </c>
      <c r="K173" s="44"/>
      <c r="L173" s="43">
        <v>17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1030</v>
      </c>
      <c r="G175" s="19">
        <f t="shared" ref="G175:J175" si="80">SUM(G166:G174)</f>
        <v>35.129999999999995</v>
      </c>
      <c r="H175" s="19">
        <f t="shared" si="80"/>
        <v>43.76</v>
      </c>
      <c r="I175" s="19">
        <f t="shared" si="80"/>
        <v>168.99</v>
      </c>
      <c r="J175" s="19">
        <f t="shared" si="80"/>
        <v>1012.65</v>
      </c>
      <c r="K175" s="25"/>
      <c r="L175" s="19">
        <f t="shared" ref="L175" si="81">SUM(L166:L174)</f>
        <v>95.72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1430</v>
      </c>
      <c r="G176" s="32">
        <f t="shared" ref="G176" si="82">G165+G175</f>
        <v>64.419999999999987</v>
      </c>
      <c r="H176" s="32">
        <f t="shared" ref="H176" si="83">H165+H175</f>
        <v>55.879999999999995</v>
      </c>
      <c r="I176" s="32">
        <f t="shared" ref="I176" si="84">I165+I175</f>
        <v>213.4</v>
      </c>
      <c r="J176" s="32">
        <f t="shared" ref="J176:L176" si="85">J165+J175</f>
        <v>1416.5</v>
      </c>
      <c r="K176" s="32"/>
      <c r="L176" s="32">
        <f t="shared" si="85"/>
        <v>152.35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98</v>
      </c>
      <c r="F177" s="40">
        <v>200</v>
      </c>
      <c r="G177" s="40">
        <v>15.7</v>
      </c>
      <c r="H177" s="40">
        <v>18.12</v>
      </c>
      <c r="I177" s="40">
        <v>6.42</v>
      </c>
      <c r="J177" s="40">
        <v>249.86</v>
      </c>
      <c r="K177" s="41">
        <v>2613</v>
      </c>
      <c r="L177" s="40">
        <v>23.35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3.77</v>
      </c>
      <c r="H179" s="43">
        <v>3.93</v>
      </c>
      <c r="I179" s="43">
        <v>25.95</v>
      </c>
      <c r="J179" s="43">
        <v>153.91999999999999</v>
      </c>
      <c r="K179" s="44">
        <v>269</v>
      </c>
      <c r="L179" s="43">
        <v>29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80</v>
      </c>
      <c r="G180" s="43">
        <v>7.5</v>
      </c>
      <c r="H180" s="43">
        <v>0.3</v>
      </c>
      <c r="I180" s="43">
        <v>49.2</v>
      </c>
      <c r="J180" s="43">
        <v>188</v>
      </c>
      <c r="K180" s="44">
        <v>5.0999999999999996</v>
      </c>
      <c r="L180" s="43">
        <v>4.28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26.97</v>
      </c>
      <c r="H184" s="19">
        <f t="shared" si="86"/>
        <v>22.35</v>
      </c>
      <c r="I184" s="19">
        <f t="shared" si="86"/>
        <v>81.569999999999993</v>
      </c>
      <c r="J184" s="19">
        <f t="shared" si="86"/>
        <v>591.78</v>
      </c>
      <c r="K184" s="25"/>
      <c r="L184" s="19">
        <f t="shared" ref="L184" si="87">SUM(L177:L183)</f>
        <v>56.63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79</v>
      </c>
      <c r="F185" s="43">
        <v>60</v>
      </c>
      <c r="G185" s="43">
        <v>0.51</v>
      </c>
      <c r="H185" s="43">
        <v>3.05</v>
      </c>
      <c r="I185" s="43">
        <v>3.22</v>
      </c>
      <c r="J185" s="43">
        <v>42.28</v>
      </c>
      <c r="K185" s="44" t="s">
        <v>65</v>
      </c>
      <c r="L185" s="43">
        <v>6.31</v>
      </c>
    </row>
    <row r="186" spans="1:12" ht="15" x14ac:dyDescent="0.25">
      <c r="A186" s="23"/>
      <c r="B186" s="15"/>
      <c r="C186" s="11"/>
      <c r="D186" s="7" t="s">
        <v>27</v>
      </c>
      <c r="E186" s="42" t="s">
        <v>66</v>
      </c>
      <c r="F186" s="43">
        <v>250</v>
      </c>
      <c r="G186" s="43">
        <v>2.4500000000000002</v>
      </c>
      <c r="H186" s="43">
        <v>4.8</v>
      </c>
      <c r="I186" s="43">
        <v>13.91</v>
      </c>
      <c r="J186" s="43">
        <v>109.38</v>
      </c>
      <c r="K186" s="44">
        <v>56</v>
      </c>
      <c r="L186" s="43">
        <v>20.2</v>
      </c>
    </row>
    <row r="187" spans="1:12" ht="15" x14ac:dyDescent="0.25">
      <c r="A187" s="23"/>
      <c r="B187" s="15"/>
      <c r="C187" s="11"/>
      <c r="D187" s="7" t="s">
        <v>28</v>
      </c>
      <c r="E187" s="42" t="s">
        <v>57</v>
      </c>
      <c r="F187" s="43">
        <v>210</v>
      </c>
      <c r="G187" s="43">
        <v>37.200000000000003</v>
      </c>
      <c r="H187" s="43">
        <v>45.33</v>
      </c>
      <c r="I187" s="43">
        <v>41.05</v>
      </c>
      <c r="J187" s="43">
        <v>747.09</v>
      </c>
      <c r="K187" s="44">
        <v>211</v>
      </c>
      <c r="L187" s="43">
        <v>32.21</v>
      </c>
    </row>
    <row r="188" spans="1:12" ht="15" x14ac:dyDescent="0.25">
      <c r="A188" s="23"/>
      <c r="B188" s="15"/>
      <c r="C188" s="11"/>
      <c r="D188" s="7" t="s">
        <v>29</v>
      </c>
      <c r="E188" s="42" t="s">
        <v>68</v>
      </c>
      <c r="F188" s="43">
        <v>200</v>
      </c>
      <c r="G188" s="43">
        <v>2</v>
      </c>
      <c r="H188" s="43">
        <v>0.2</v>
      </c>
      <c r="I188" s="43">
        <v>5.8</v>
      </c>
      <c r="J188" s="43">
        <v>36</v>
      </c>
      <c r="K188" s="44">
        <v>293</v>
      </c>
      <c r="L188" s="43">
        <v>13</v>
      </c>
    </row>
    <row r="189" spans="1:12" ht="15" x14ac:dyDescent="0.25">
      <c r="A189" s="23"/>
      <c r="B189" s="15"/>
      <c r="C189" s="11"/>
      <c r="D189" s="7" t="s">
        <v>30</v>
      </c>
      <c r="E189" s="42" t="s">
        <v>47</v>
      </c>
      <c r="F189" s="43">
        <v>80</v>
      </c>
      <c r="G189" s="43">
        <v>7.5</v>
      </c>
      <c r="H189" s="43">
        <v>0.3</v>
      </c>
      <c r="I189" s="43">
        <v>49.2</v>
      </c>
      <c r="J189" s="43">
        <v>188</v>
      </c>
      <c r="K189" s="44">
        <v>5.0999999999999996</v>
      </c>
      <c r="L189" s="43">
        <v>4.28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60</v>
      </c>
      <c r="F192" s="43">
        <v>30</v>
      </c>
      <c r="G192" s="43">
        <v>1.3</v>
      </c>
      <c r="H192" s="43">
        <v>4.5999999999999996</v>
      </c>
      <c r="I192" s="43">
        <v>15.2</v>
      </c>
      <c r="J192" s="43">
        <v>95.2</v>
      </c>
      <c r="K192" s="44"/>
      <c r="L192" s="43">
        <v>19.72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50.96</v>
      </c>
      <c r="H194" s="19">
        <f t="shared" si="88"/>
        <v>58.28</v>
      </c>
      <c r="I194" s="19">
        <f t="shared" si="88"/>
        <v>128.38</v>
      </c>
      <c r="J194" s="19">
        <f t="shared" si="88"/>
        <v>1217.95</v>
      </c>
      <c r="K194" s="25"/>
      <c r="L194" s="19">
        <f t="shared" ref="L194" si="89">SUM(L185:L193)</f>
        <v>95.72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1310</v>
      </c>
      <c r="G195" s="32">
        <f t="shared" ref="G195" si="90">G184+G194</f>
        <v>77.930000000000007</v>
      </c>
      <c r="H195" s="32">
        <f t="shared" ref="H195" si="91">H184+H194</f>
        <v>80.63</v>
      </c>
      <c r="I195" s="32">
        <f t="shared" ref="I195" si="92">I184+I194</f>
        <v>209.95</v>
      </c>
      <c r="J195" s="32">
        <f t="shared" ref="J195:L195" si="93">J184+J194</f>
        <v>1809.73</v>
      </c>
      <c r="K195" s="32"/>
      <c r="L195" s="32">
        <f t="shared" si="93"/>
        <v>152.35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1348.4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59.86099999999999</v>
      </c>
      <c r="H196" s="34">
        <f t="shared" si="94"/>
        <v>56.55</v>
      </c>
      <c r="I196" s="34">
        <f t="shared" si="94"/>
        <v>212.071</v>
      </c>
      <c r="J196" s="34">
        <f t="shared" si="94"/>
        <v>1476.5740000000001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152.34999999999997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2023-11-01T05:20:58Z</cp:lastPrinted>
  <dcterms:created xsi:type="dcterms:W3CDTF">2022-05-16T14:23:56Z</dcterms:created>
  <dcterms:modified xsi:type="dcterms:W3CDTF">2023-11-01T05:35:07Z</dcterms:modified>
</cp:coreProperties>
</file>